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11655" windowHeight="7680"/>
  </bookViews>
  <sheets>
    <sheet name="Inscripc. Cto PPCC 2017 JDEE PC" sheetId="3" r:id="rId1"/>
  </sheets>
  <calcPr calcId="152511"/>
</workbook>
</file>

<file path=xl/calcChain.xml><?xml version="1.0" encoding="utf-8"?>
<calcChain xmlns="http://schemas.openxmlformats.org/spreadsheetml/2006/main">
  <c r="AD65" i="3" l="1"/>
  <c r="AD64" i="3"/>
  <c r="AD63" i="3"/>
  <c r="AD62" i="3"/>
  <c r="AD61" i="3"/>
  <c r="AD60" i="3"/>
  <c r="AD59" i="3"/>
  <c r="AD58" i="3"/>
  <c r="AD57" i="3"/>
  <c r="AD56" i="3"/>
  <c r="AD55" i="3"/>
  <c r="AD30" i="3" l="1"/>
  <c r="AD31" i="3"/>
  <c r="AD32" i="3"/>
  <c r="AD33" i="3"/>
  <c r="AD34" i="3"/>
  <c r="AD35" i="3"/>
  <c r="AD38" i="3"/>
  <c r="AD39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2" i="3" l="1"/>
  <c r="AD4" i="3" l="1"/>
  <c r="AD5" i="3"/>
  <c r="AD6" i="3"/>
  <c r="AD7" i="3"/>
  <c r="AD8" i="3"/>
  <c r="AD9" i="3"/>
  <c r="AD10" i="3"/>
  <c r="AD11" i="3"/>
  <c r="AD13" i="3"/>
  <c r="AD14" i="3"/>
  <c r="AD3" i="3" l="1"/>
</calcChain>
</file>

<file path=xl/sharedStrings.xml><?xml version="1.0" encoding="utf-8"?>
<sst xmlns="http://schemas.openxmlformats.org/spreadsheetml/2006/main" count="765" uniqueCount="401">
  <si>
    <t>AR-DEA</t>
  </si>
  <si>
    <t>Apellidos</t>
  </si>
  <si>
    <t>Nombre</t>
  </si>
  <si>
    <t>Prueba 1</t>
  </si>
  <si>
    <t>Marca</t>
  </si>
  <si>
    <t>Fecha</t>
  </si>
  <si>
    <t>Puntos</t>
  </si>
  <si>
    <t>Prueba 2</t>
  </si>
  <si>
    <t>Prueba 3</t>
  </si>
  <si>
    <t>Puntos totales</t>
  </si>
  <si>
    <t>http://www.federacionaragonesadeatletismo.com/estadistica/ranking-faa/</t>
  </si>
  <si>
    <t>Prueba 4</t>
  </si>
  <si>
    <t>Prueba 5</t>
  </si>
  <si>
    <t>http://www.rfea.es/normas/pdf/Tablas_combinadas_menores2013.pdf</t>
  </si>
  <si>
    <t>*Los atletas infantil masc. deberán especificar la altura de las vallas.</t>
  </si>
  <si>
    <t>Los resultados ( válidas marcas de 2015-16** y 2016-17*)  y fecha de los mismo de los atletas se encuentran en el siguiente enlace:</t>
  </si>
  <si>
    <t>**Los atletas que hicieron la marca en 2015-16, siendo menor la altura de vallas o Kg del peso deberán poner un asterisco en la marca y poner directamente 50 puntos menos</t>
  </si>
  <si>
    <t>Entidad+</t>
  </si>
  <si>
    <t>PPCC++</t>
  </si>
  <si>
    <t>PPCC++: cad masc, cad fem, inf mas o inf fem</t>
  </si>
  <si>
    <t>Prueba 6</t>
  </si>
  <si>
    <t>Todas las inscripciones fuera de plazo o incorrectas pasarán a lista de espera de participación sobre las inscripciones correctas.</t>
  </si>
  <si>
    <t>Enviar este documento excel correctamente relleno a escolares@ del 26 al 30 de diciembre de 2016.</t>
  </si>
  <si>
    <t>Entidad+:  club/colegio</t>
  </si>
  <si>
    <t>Única tabla válida para solicitud de inscripción.</t>
  </si>
  <si>
    <t>MARIO</t>
  </si>
  <si>
    <t>REVENGA CASTEL</t>
  </si>
  <si>
    <t>MARCO</t>
  </si>
  <si>
    <t>SAMPEDRO PALACIN</t>
  </si>
  <si>
    <t>ALBERTO</t>
  </si>
  <si>
    <t>MENDOZA HERNANDEZ</t>
  </si>
  <si>
    <t>VICKY</t>
  </si>
  <si>
    <t>SANCLEMENTE CASERMEIRO</t>
  </si>
  <si>
    <t>LAURA</t>
  </si>
  <si>
    <t>PINTIEL PAÑOS</t>
  </si>
  <si>
    <t>RUTH</t>
  </si>
  <si>
    <t>BARDINA MONTER</t>
  </si>
  <si>
    <t>60 M.V</t>
  </si>
  <si>
    <t>ALTURA</t>
  </si>
  <si>
    <t>LONGITUD</t>
  </si>
  <si>
    <t>PESO</t>
  </si>
  <si>
    <t>60 M.L</t>
  </si>
  <si>
    <t>2,58,05</t>
  </si>
  <si>
    <t>RUBEN</t>
  </si>
  <si>
    <t>ALAMAN</t>
  </si>
  <si>
    <t>60 M.V (0,84)</t>
  </si>
  <si>
    <t>PESO (3KG)</t>
  </si>
  <si>
    <t>600 M.L</t>
  </si>
  <si>
    <t>3,24,53</t>
  </si>
  <si>
    <t>8.00</t>
  </si>
  <si>
    <t>HINACO MONZON</t>
  </si>
  <si>
    <t>cad mas</t>
  </si>
  <si>
    <t>cad fem</t>
  </si>
  <si>
    <t>1,51,76</t>
  </si>
  <si>
    <t>10.20</t>
  </si>
  <si>
    <t>1.30</t>
  </si>
  <si>
    <t>2,04,45</t>
  </si>
  <si>
    <t>9.94</t>
  </si>
  <si>
    <t>CELIA</t>
  </si>
  <si>
    <t>ALMUNIA</t>
  </si>
  <si>
    <t>ADRIAN</t>
  </si>
  <si>
    <t>ZARAGOZA</t>
  </si>
  <si>
    <t>SAMUEL</t>
  </si>
  <si>
    <t>LUMBIERRES</t>
  </si>
  <si>
    <t>inf fem</t>
  </si>
  <si>
    <t>inf mas</t>
  </si>
  <si>
    <t>AR3192</t>
  </si>
  <si>
    <t>AR3198</t>
  </si>
  <si>
    <t>AR3369</t>
  </si>
  <si>
    <t>AR3336</t>
  </si>
  <si>
    <t>AR3332</t>
  </si>
  <si>
    <t>AR3337</t>
  </si>
  <si>
    <t>JULIAN</t>
  </si>
  <si>
    <t>AR3615</t>
  </si>
  <si>
    <t>DEA4049</t>
  </si>
  <si>
    <t>NORA</t>
  </si>
  <si>
    <t>SOLANILLA PENELLA</t>
  </si>
  <si>
    <t>6.30</t>
  </si>
  <si>
    <t>9.35</t>
  </si>
  <si>
    <t>6.20</t>
  </si>
  <si>
    <t>1.40</t>
  </si>
  <si>
    <t>9.00</t>
  </si>
  <si>
    <t>8.91</t>
  </si>
  <si>
    <t>DEA4052</t>
  </si>
  <si>
    <t>DEA4542</t>
  </si>
  <si>
    <t>DEA4543</t>
  </si>
  <si>
    <t>DEA4045</t>
  </si>
  <si>
    <t>cruz diaz</t>
  </si>
  <si>
    <t>javi</t>
  </si>
  <si>
    <t>fraga</t>
  </si>
  <si>
    <t>infantil msc</t>
  </si>
  <si>
    <t>60ml</t>
  </si>
  <si>
    <t>8"73</t>
  </si>
  <si>
    <t>longitud</t>
  </si>
  <si>
    <t>4m40</t>
  </si>
  <si>
    <t>x-x-2015</t>
  </si>
  <si>
    <t>peso</t>
  </si>
  <si>
    <t>12m95</t>
  </si>
  <si>
    <t>altura</t>
  </si>
  <si>
    <t>1m40</t>
  </si>
  <si>
    <t>60mv</t>
  </si>
  <si>
    <t>10.29</t>
  </si>
  <si>
    <t>Enrique de Ossó</t>
  </si>
  <si>
    <t>ELENA</t>
  </si>
  <si>
    <t>AR3346</t>
  </si>
  <si>
    <t>TUNDIDOR CANFRANC</t>
  </si>
  <si>
    <t>podio cad 2016</t>
  </si>
  <si>
    <t>DEA4576</t>
  </si>
  <si>
    <t>MONTAGUD ALVAREZ</t>
  </si>
  <si>
    <t>DANIEL</t>
  </si>
  <si>
    <t>Simply Scorpio71</t>
  </si>
  <si>
    <t>Inf mas</t>
  </si>
  <si>
    <t>60mv (0,76 ; -50ptos)</t>
  </si>
  <si>
    <t>11,38*</t>
  </si>
  <si>
    <t>Longitud</t>
  </si>
  <si>
    <t>60m</t>
  </si>
  <si>
    <t>Altura</t>
  </si>
  <si>
    <t>Peso</t>
  </si>
  <si>
    <t>DEA4574</t>
  </si>
  <si>
    <t>GONZALEZ AGUILAR</t>
  </si>
  <si>
    <t>DIEGO</t>
  </si>
  <si>
    <t>11,11*</t>
  </si>
  <si>
    <t>DEA4579</t>
  </si>
  <si>
    <t>PEREZ ALVAREZ</t>
  </si>
  <si>
    <t>SERGIO</t>
  </si>
  <si>
    <t>12,73*</t>
  </si>
  <si>
    <t>DEA4581</t>
  </si>
  <si>
    <t>CAMPO CORZÁN</t>
  </si>
  <si>
    <t>ALEJANDRO</t>
  </si>
  <si>
    <t>12,05*</t>
  </si>
  <si>
    <t>DEA4573</t>
  </si>
  <si>
    <t>GOMEZ JIMENEZ</t>
  </si>
  <si>
    <t>ABEL</t>
  </si>
  <si>
    <t>12,50*</t>
  </si>
  <si>
    <t>DEA4584</t>
  </si>
  <si>
    <t>NOVELLÓN TEJEDOR</t>
  </si>
  <si>
    <t>ASIER</t>
  </si>
  <si>
    <t>11,85*</t>
  </si>
  <si>
    <t>DEA4571</t>
  </si>
  <si>
    <t>JÁRBOLES ORÓS</t>
  </si>
  <si>
    <t>JUAN</t>
  </si>
  <si>
    <t>11,59*</t>
  </si>
  <si>
    <t>(A falta de marca en ALTURA)</t>
  </si>
  <si>
    <t>DEA4088</t>
  </si>
  <si>
    <t>HERNAZ ESPUELAS</t>
  </si>
  <si>
    <t>LIDIA</t>
  </si>
  <si>
    <t>Inf fem</t>
  </si>
  <si>
    <t>(Segunda en las combinadas la temporada pasada)</t>
  </si>
  <si>
    <t>DEA4092</t>
  </si>
  <si>
    <t>JULVEZ MARTÍNEZ</t>
  </si>
  <si>
    <t>LUCÍA</t>
  </si>
  <si>
    <t>DEA4103</t>
  </si>
  <si>
    <t>ANTÓN BEJAR</t>
  </si>
  <si>
    <t>NURIA</t>
  </si>
  <si>
    <t>DEA4099</t>
  </si>
  <si>
    <t>GIL FERNÁNDEZ</t>
  </si>
  <si>
    <t>DEA5112</t>
  </si>
  <si>
    <t>Garcia Josa</t>
  </si>
  <si>
    <t>PATRICIA</t>
  </si>
  <si>
    <t>SIMPLY SCORPIO 71</t>
  </si>
  <si>
    <t>60m.v</t>
  </si>
  <si>
    <t>4 19</t>
  </si>
  <si>
    <t>600m</t>
  </si>
  <si>
    <t>1 58 92</t>
  </si>
  <si>
    <t>Tetrathlon "B" 995 puntos 5º puesto Cº Aragon ppcc al AL</t>
  </si>
  <si>
    <t>AR3430</t>
  </si>
  <si>
    <t>CATALAN MUÑOZ</t>
  </si>
  <si>
    <t>CAROLINA</t>
  </si>
  <si>
    <t>60m v.</t>
  </si>
  <si>
    <t>1.20</t>
  </si>
  <si>
    <t>Tetrathlon "A" 1323 puntos en el Cº Nacional 3ª Cº Aragón ppcc al AL</t>
  </si>
  <si>
    <t>DEA5108</t>
  </si>
  <si>
    <t>Bernués Yáñez-Barnuevo</t>
  </si>
  <si>
    <t>CRISTINA</t>
  </si>
  <si>
    <t>60m v</t>
  </si>
  <si>
    <t>1.10</t>
  </si>
  <si>
    <t>Tetrathlon "A" 1190 puntos 2ª en el  Cº Aragón ppcc al AL y 1671 puntos en PC</t>
  </si>
  <si>
    <t>AR3191</t>
  </si>
  <si>
    <t>PELEGRIN ARTUS</t>
  </si>
  <si>
    <t>ANA</t>
  </si>
  <si>
    <t>60 mv</t>
  </si>
  <si>
    <t>1.54</t>
  </si>
  <si>
    <t>7.66</t>
  </si>
  <si>
    <t>5.13</t>
  </si>
  <si>
    <t>600 m</t>
  </si>
  <si>
    <t>1.49.40</t>
  </si>
  <si>
    <t>1ª Cº Aragón ppcc al AL y 2ª en PC 2800 puntos</t>
  </si>
  <si>
    <t>DEA5571</t>
  </si>
  <si>
    <t>Royo Baiges</t>
  </si>
  <si>
    <t>NACHO</t>
  </si>
  <si>
    <t>cad masc</t>
  </si>
  <si>
    <t>1000m</t>
  </si>
  <si>
    <t>Triatthlon "B" el año pasado</t>
  </si>
  <si>
    <t>DEA5552</t>
  </si>
  <si>
    <t>LOPEZ BENITO</t>
  </si>
  <si>
    <t>8:79</t>
  </si>
  <si>
    <t>4.29</t>
  </si>
  <si>
    <t>7.55</t>
  </si>
  <si>
    <t>1.35</t>
  </si>
  <si>
    <t>10.57</t>
  </si>
  <si>
    <t>3:25.60</t>
  </si>
  <si>
    <t>ppcc PC 2037 puntos</t>
  </si>
  <si>
    <t>DEA5561</t>
  </si>
  <si>
    <t>CATIVIELA DOMINGO</t>
  </si>
  <si>
    <t>JESUS</t>
  </si>
  <si>
    <t>8.65</t>
  </si>
  <si>
    <t>4.69</t>
  </si>
  <si>
    <t>7.74</t>
  </si>
  <si>
    <t>1.45</t>
  </si>
  <si>
    <t>9.99</t>
  </si>
  <si>
    <t>3.25.42</t>
  </si>
  <si>
    <t>ppcc AL 9º puesto y 2321 puntos y ppcc en PC 2145 puntos</t>
  </si>
  <si>
    <t>DEA5559</t>
  </si>
  <si>
    <t>ESPIAU VELASCO</t>
  </si>
  <si>
    <t>JAVIER</t>
  </si>
  <si>
    <t>ppcc AL 8º puesto y 2486 puntos y ppcc en PC 1750 puntos</t>
  </si>
  <si>
    <t>DEA5585</t>
  </si>
  <si>
    <t>SERRANO REGALADO</t>
  </si>
  <si>
    <t>PABLO NICOLÁS</t>
  </si>
  <si>
    <t>60 m</t>
  </si>
  <si>
    <t>8.95</t>
  </si>
  <si>
    <t>4.13</t>
  </si>
  <si>
    <t>DEA5579</t>
  </si>
  <si>
    <t>IBAÑEZ TURRILLO</t>
  </si>
  <si>
    <t>FERNANDO</t>
  </si>
  <si>
    <t>Pentathlon.PC Puesto 7º 1223ptos. Infantil año pasado</t>
  </si>
  <si>
    <t>DEA5562</t>
  </si>
  <si>
    <t>EDUARDO</t>
  </si>
  <si>
    <t>6.10</t>
  </si>
  <si>
    <t>10.76</t>
  </si>
  <si>
    <t>3.31.25</t>
  </si>
  <si>
    <t>08/O5/16</t>
  </si>
  <si>
    <t>ppcc AL 11º puesto y 1909 puntos</t>
  </si>
  <si>
    <t>DEA4641</t>
  </si>
  <si>
    <t>MARTIN GALVE</t>
  </si>
  <si>
    <t>RAUL</t>
  </si>
  <si>
    <t>San jose</t>
  </si>
  <si>
    <t>INFAN mas</t>
  </si>
  <si>
    <t xml:space="preserve">longitud </t>
  </si>
  <si>
    <t>5,12</t>
  </si>
  <si>
    <t>7,70</t>
  </si>
  <si>
    <t>1,60</t>
  </si>
  <si>
    <t>60vallas</t>
  </si>
  <si>
    <t>DEA5015</t>
  </si>
  <si>
    <t>PARALLUELO AYINGONO</t>
  </si>
  <si>
    <t>SALMA</t>
  </si>
  <si>
    <t xml:space="preserve">San jose </t>
  </si>
  <si>
    <t>cadete fem</t>
  </si>
  <si>
    <t>primera</t>
  </si>
  <si>
    <t>DEA5013</t>
  </si>
  <si>
    <t xml:space="preserve">AGUDO CALEJERO </t>
  </si>
  <si>
    <t xml:space="preserve">SILVIA </t>
  </si>
  <si>
    <t>4,13</t>
  </si>
  <si>
    <t>30.01.16</t>
  </si>
  <si>
    <t>6,41</t>
  </si>
  <si>
    <t xml:space="preserve">Altura </t>
  </si>
  <si>
    <t>1,22</t>
  </si>
  <si>
    <t>60 vallas</t>
  </si>
  <si>
    <t>11,61</t>
  </si>
  <si>
    <t>2.00.00</t>
  </si>
  <si>
    <t>29.12.16</t>
  </si>
  <si>
    <t>DEA 5631</t>
  </si>
  <si>
    <t xml:space="preserve">MARTÍN GALVE </t>
  </si>
  <si>
    <t xml:space="preserve">IVAN </t>
  </si>
  <si>
    <t>cadete masc</t>
  </si>
  <si>
    <t>8,16</t>
  </si>
  <si>
    <t>4,81</t>
  </si>
  <si>
    <t>6,61</t>
  </si>
  <si>
    <t>1 44</t>
  </si>
  <si>
    <t xml:space="preserve">60 vallas </t>
  </si>
  <si>
    <t>10,00</t>
  </si>
  <si>
    <t>3.37.16</t>
  </si>
  <si>
    <t>DEA5523</t>
  </si>
  <si>
    <t xml:space="preserve">TORRES TORNOS </t>
  </si>
  <si>
    <t>JORGE</t>
  </si>
  <si>
    <t>8,20</t>
  </si>
  <si>
    <t>4,86</t>
  </si>
  <si>
    <t>8,96</t>
  </si>
  <si>
    <t xml:space="preserve">altura </t>
  </si>
  <si>
    <t>1,41</t>
  </si>
  <si>
    <t>9,72</t>
  </si>
  <si>
    <t>02./12/16</t>
  </si>
  <si>
    <t>3.39.73</t>
  </si>
  <si>
    <t>Torrente Soriano</t>
  </si>
  <si>
    <t>Adrián</t>
  </si>
  <si>
    <t>AATurolense</t>
  </si>
  <si>
    <t>Inf. Masc.</t>
  </si>
  <si>
    <t>60 ml</t>
  </si>
  <si>
    <t>8.2</t>
  </si>
  <si>
    <t>4.40</t>
  </si>
  <si>
    <t>7.23</t>
  </si>
  <si>
    <t>60 mv (0,76)</t>
  </si>
  <si>
    <t>11.43</t>
  </si>
  <si>
    <t>Torner Sanz</t>
  </si>
  <si>
    <t>8.9</t>
  </si>
  <si>
    <t>4.04</t>
  </si>
  <si>
    <t>5.94</t>
  </si>
  <si>
    <t>11.61</t>
  </si>
  <si>
    <t>Cortés Royo</t>
  </si>
  <si>
    <t>Ana</t>
  </si>
  <si>
    <t>Cad. Fem</t>
  </si>
  <si>
    <t>11.72</t>
  </si>
  <si>
    <t>1.23</t>
  </si>
  <si>
    <t>6.38</t>
  </si>
  <si>
    <t>4.21</t>
  </si>
  <si>
    <t>600 ml</t>
  </si>
  <si>
    <t>DEA4067</t>
  </si>
  <si>
    <t>MARTINEZ DE RITUERTO ROCASOLANO</t>
  </si>
  <si>
    <t>ADRIANA</t>
  </si>
  <si>
    <t>SANSUEÑA</t>
  </si>
  <si>
    <t>60 L</t>
  </si>
  <si>
    <t>9,28SEG</t>
  </si>
  <si>
    <t>60 V.</t>
  </si>
  <si>
    <t>11,93 S</t>
  </si>
  <si>
    <t>5,10 MTRS</t>
  </si>
  <si>
    <t>4,36M</t>
  </si>
  <si>
    <t>DEA4068</t>
  </si>
  <si>
    <t>ALTOLAGUIRRE LOZANO</t>
  </si>
  <si>
    <t>9,50 SEG</t>
  </si>
  <si>
    <t>12,57S</t>
  </si>
  <si>
    <t>4,86MTRS</t>
  </si>
  <si>
    <t>3,43M</t>
  </si>
  <si>
    <t>DEA4069</t>
  </si>
  <si>
    <t>BALDOVIN DEL VAL</t>
  </si>
  <si>
    <t>9,64 SEG</t>
  </si>
  <si>
    <t>12,59S</t>
  </si>
  <si>
    <t>6,15MTRS</t>
  </si>
  <si>
    <t>3,74M</t>
  </si>
  <si>
    <t>DEA4072</t>
  </si>
  <si>
    <t>GARCIA GONZALEZ</t>
  </si>
  <si>
    <t>BELEN</t>
  </si>
  <si>
    <t>9,33 SEG</t>
  </si>
  <si>
    <t>12,17S</t>
  </si>
  <si>
    <t>4,70MTRS</t>
  </si>
  <si>
    <t>3,70M</t>
  </si>
  <si>
    <t>FALO SORO</t>
  </si>
  <si>
    <t>HUGO</t>
  </si>
  <si>
    <t>CRISTO REY</t>
  </si>
  <si>
    <t>60M</t>
  </si>
  <si>
    <t>5,14m</t>
  </si>
  <si>
    <t>1,51m</t>
  </si>
  <si>
    <t>60m vallas</t>
  </si>
  <si>
    <t>Pascua Zúñiga</t>
  </si>
  <si>
    <t>Diego</t>
  </si>
  <si>
    <t>cad. Masc.</t>
  </si>
  <si>
    <t>8.21</t>
  </si>
  <si>
    <t>4,12*</t>
  </si>
  <si>
    <t>10,67*</t>
  </si>
  <si>
    <t>1,25*</t>
  </si>
  <si>
    <t>10´57</t>
  </si>
  <si>
    <t>pertiga</t>
  </si>
  <si>
    <t>2´10</t>
  </si>
  <si>
    <t>Hinojosa Pérez</t>
  </si>
  <si>
    <t>Inés</t>
  </si>
  <si>
    <t>CEIP BELIA</t>
  </si>
  <si>
    <t>CAD FEM</t>
  </si>
  <si>
    <t>Rione Cordeiro</t>
  </si>
  <si>
    <t>Clara</t>
  </si>
  <si>
    <t>INF FEM</t>
  </si>
  <si>
    <t>60MV</t>
  </si>
  <si>
    <t>600ml</t>
  </si>
  <si>
    <t>26/22/2016</t>
  </si>
  <si>
    <t>60ML</t>
  </si>
  <si>
    <t> no tiene</t>
  </si>
  <si>
    <t>4249 AR3443</t>
  </si>
  <si>
    <t>CAJAL ARTERO</t>
  </si>
  <si>
    <t>ANGELA</t>
  </si>
  <si>
    <t>INTEC ZOITI</t>
  </si>
  <si>
    <t>Peso 3 KG</t>
  </si>
  <si>
    <t>LANASPA CABEZAS</t>
  </si>
  <si>
    <t>ELSA</t>
  </si>
  <si>
    <t>SALGADO ROMERO</t>
  </si>
  <si>
    <t>inf masc</t>
  </si>
  <si>
    <t>5660 AR3444</t>
  </si>
  <si>
    <t>GALLART SATUE</t>
  </si>
  <si>
    <t>Peso 3KG</t>
  </si>
  <si>
    <t>3,45.21</t>
  </si>
  <si>
    <t>5659 AR3448</t>
  </si>
  <si>
    <t>VIGÓN BESCÓS</t>
  </si>
  <si>
    <t>NICOLÁS</t>
  </si>
  <si>
    <t>CAMPEÓN ARAGÓN INFANTIL AL 2016</t>
  </si>
  <si>
    <t>SUBCAMPEÓN ESPAÑA INFANTIL AL 2016</t>
  </si>
  <si>
    <t>5664 AR3447</t>
  </si>
  <si>
    <t>SANTOLARIA SANTAMARIA</t>
  </si>
  <si>
    <t>Peso 4 KG</t>
  </si>
  <si>
    <t>4,06.58</t>
  </si>
  <si>
    <t>HERNANDEZ VARGAS</t>
  </si>
  <si>
    <t>PABLO</t>
  </si>
  <si>
    <t>3,27.45</t>
  </si>
  <si>
    <t>5183 AR3371</t>
  </si>
  <si>
    <t>SANTOLARIA MORENO</t>
  </si>
  <si>
    <t>TERESA</t>
  </si>
  <si>
    <t>1,43.04</t>
  </si>
  <si>
    <t>5187 AR3370</t>
  </si>
  <si>
    <t>CABRERO LOPEZ</t>
  </si>
  <si>
    <t>MARINA</t>
  </si>
  <si>
    <t>5215 AR3441</t>
  </si>
  <si>
    <t>ASSO GUALLAR</t>
  </si>
  <si>
    <t>INÉS</t>
  </si>
  <si>
    <t>LAFARGA LLORO</t>
  </si>
  <si>
    <t>LUZÍA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</si>
</sst>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99CCFF"/>
      </patternFill>
    </fill>
    <fill>
      <patternFill patternType="solid">
        <fgColor rgb="FF92D050"/>
        <bgColor rgb="FF99CC00"/>
      </patternFill>
    </fill>
    <fill>
      <patternFill patternType="solid">
        <fgColor rgb="FF99CC00"/>
        <bgColor rgb="FF92D050"/>
      </patternFill>
    </fill>
    <fill>
      <patternFill patternType="solid">
        <fgColor rgb="FF99CC00"/>
        <bgColor rgb="FF000000"/>
      </patternFill>
    </fill>
    <fill>
      <patternFill patternType="solid">
        <fgColor rgb="FFFFFF00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 applyBorder="0" applyProtection="0"/>
    <xf numFmtId="0" fontId="5" fillId="0" borderId="0"/>
  </cellStyleXfs>
  <cellXfs count="15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7" xfId="0" applyFill="1" applyBorder="1"/>
    <xf numFmtId="0" fontId="2" fillId="0" borderId="0" xfId="1"/>
    <xf numFmtId="0" fontId="2" fillId="0" borderId="0" xfId="1" applyAlignment="1" applyProtection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Border="1"/>
    <xf numFmtId="0" fontId="0" fillId="0" borderId="18" xfId="0" applyBorder="1"/>
    <xf numFmtId="0" fontId="0" fillId="3" borderId="4" xfId="0" applyFill="1" applyBorder="1"/>
    <xf numFmtId="14" fontId="0" fillId="0" borderId="3" xfId="0" applyNumberFormat="1" applyBorder="1"/>
    <xf numFmtId="0" fontId="0" fillId="0" borderId="22" xfId="0" applyBorder="1"/>
    <xf numFmtId="14" fontId="0" fillId="0" borderId="17" xfId="0" applyNumberFormat="1" applyBorder="1"/>
    <xf numFmtId="0" fontId="0" fillId="0" borderId="23" xfId="0" applyBorder="1"/>
    <xf numFmtId="0" fontId="0" fillId="0" borderId="17" xfId="0" applyBorder="1"/>
    <xf numFmtId="0" fontId="0" fillId="2" borderId="0" xfId="0" applyFill="1" applyBorder="1"/>
    <xf numFmtId="0" fontId="4" fillId="4" borderId="0" xfId="0" applyFont="1" applyFill="1" applyBorder="1"/>
    <xf numFmtId="0" fontId="5" fillId="5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14" fontId="0" fillId="5" borderId="3" xfId="0" applyNumberFormat="1" applyFill="1" applyBorder="1"/>
    <xf numFmtId="0" fontId="0" fillId="5" borderId="4" xfId="0" applyFill="1" applyBorder="1"/>
    <xf numFmtId="0" fontId="0" fillId="5" borderId="2" xfId="0" applyFont="1" applyFill="1" applyBorder="1"/>
    <xf numFmtId="0" fontId="0" fillId="5" borderId="3" xfId="0" applyFill="1" applyBorder="1"/>
    <xf numFmtId="2" fontId="0" fillId="5" borderId="3" xfId="0" applyNumberFormat="1" applyFill="1" applyBorder="1"/>
    <xf numFmtId="0" fontId="0" fillId="6" borderId="7" xfId="0" applyFill="1" applyBorder="1"/>
    <xf numFmtId="2" fontId="0" fillId="0" borderId="3" xfId="0" applyNumberFormat="1" applyFont="1" applyBorder="1"/>
    <xf numFmtId="0" fontId="0" fillId="7" borderId="0" xfId="0" applyFont="1" applyFill="1"/>
    <xf numFmtId="2" fontId="0" fillId="5" borderId="10" xfId="0" applyNumberFormat="1" applyFill="1" applyBorder="1"/>
    <xf numFmtId="0" fontId="0" fillId="0" borderId="8" xfId="0" applyFont="1" applyBorder="1" applyAlignment="1">
      <alignment horizontal="left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8" borderId="0" xfId="0" applyFont="1" applyFill="1"/>
    <xf numFmtId="0" fontId="0" fillId="8" borderId="14" xfId="0" applyFill="1" applyBorder="1"/>
    <xf numFmtId="14" fontId="0" fillId="8" borderId="14" xfId="0" applyNumberFormat="1" applyFill="1" applyBorder="1"/>
    <xf numFmtId="0" fontId="0" fillId="8" borderId="15" xfId="0" applyFill="1" applyBorder="1"/>
    <xf numFmtId="0" fontId="0" fillId="9" borderId="7" xfId="0" applyFill="1" applyBorder="1"/>
    <xf numFmtId="0" fontId="0" fillId="8" borderId="2" xfId="0" applyFont="1" applyFill="1" applyBorder="1"/>
    <xf numFmtId="0" fontId="0" fillId="8" borderId="3" xfId="0" applyFill="1" applyBorder="1"/>
    <xf numFmtId="14" fontId="0" fillId="8" borderId="3" xfId="0" applyNumberFormat="1" applyFill="1" applyBorder="1"/>
    <xf numFmtId="0" fontId="0" fillId="8" borderId="4" xfId="0" applyFill="1" applyBorder="1"/>
    <xf numFmtId="14" fontId="0" fillId="0" borderId="0" xfId="0" applyNumberFormat="1"/>
    <xf numFmtId="20" fontId="0" fillId="0" borderId="3" xfId="0" applyNumberFormat="1" applyBorder="1"/>
    <xf numFmtId="21" fontId="0" fillId="0" borderId="3" xfId="0" applyNumberForma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/>
    <xf numFmtId="0" fontId="0" fillId="0" borderId="24" xfId="0" applyFont="1" applyBorder="1" applyAlignment="1">
      <alignment horizontal="right"/>
    </xf>
    <xf numFmtId="14" fontId="0" fillId="0" borderId="24" xfId="0" applyNumberFormat="1" applyFont="1" applyBorder="1" applyAlignment="1"/>
    <xf numFmtId="0" fontId="0" fillId="0" borderId="25" xfId="0" applyFont="1" applyBorder="1" applyAlignment="1"/>
    <xf numFmtId="0" fontId="0" fillId="10" borderId="26" xfId="0" applyFont="1" applyFill="1" applyBorder="1"/>
    <xf numFmtId="0" fontId="0" fillId="8" borderId="0" xfId="0" applyFont="1" applyFill="1" applyAlignment="1"/>
    <xf numFmtId="0" fontId="0" fillId="0" borderId="0" xfId="0" applyFont="1" applyAlignment="1"/>
    <xf numFmtId="47" fontId="0" fillId="0" borderId="3" xfId="0" applyNumberFormat="1" applyBorder="1" applyAlignment="1">
      <alignment horizontal="right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/>
    <xf numFmtId="0" fontId="0" fillId="0" borderId="8" xfId="0" applyFont="1" applyBorder="1" applyAlignment="1"/>
    <xf numFmtId="0" fontId="0" fillId="0" borderId="27" xfId="0" applyFont="1" applyBorder="1"/>
    <xf numFmtId="0" fontId="0" fillId="0" borderId="28" xfId="0" applyFont="1" applyBorder="1" applyAlignment="1">
      <alignment horizontal="right"/>
    </xf>
    <xf numFmtId="14" fontId="0" fillId="0" borderId="29" xfId="0" applyNumberFormat="1" applyFont="1" applyBorder="1" applyAlignment="1"/>
    <xf numFmtId="0" fontId="0" fillId="0" borderId="30" xfId="0" applyFont="1" applyBorder="1" applyAlignment="1"/>
    <xf numFmtId="0" fontId="0" fillId="10" borderId="7" xfId="0" applyFont="1" applyFill="1" applyBorder="1"/>
    <xf numFmtId="0" fontId="0" fillId="0" borderId="31" xfId="0" applyFont="1" applyBorder="1" applyAlignment="1">
      <alignment horizontal="right"/>
    </xf>
    <xf numFmtId="0" fontId="0" fillId="0" borderId="17" xfId="0" applyFont="1" applyBorder="1"/>
    <xf numFmtId="0" fontId="0" fillId="8" borderId="0" xfId="0" applyFont="1" applyFill="1" applyBorder="1" applyAlignment="1"/>
    <xf numFmtId="0" fontId="0" fillId="0" borderId="32" xfId="0" applyNumberFormat="1" applyFont="1" applyFill="1" applyBorder="1" applyAlignment="1"/>
    <xf numFmtId="0" fontId="0" fillId="0" borderId="33" xfId="0" applyNumberFormat="1" applyFont="1" applyFill="1" applyBorder="1" applyAlignment="1"/>
    <xf numFmtId="0" fontId="0" fillId="0" borderId="34" xfId="0" applyNumberFormat="1" applyFont="1" applyFill="1" applyBorder="1" applyAlignment="1"/>
    <xf numFmtId="0" fontId="0" fillId="0" borderId="35" xfId="0" applyNumberFormat="1" applyFont="1" applyFill="1" applyBorder="1" applyAlignment="1"/>
    <xf numFmtId="14" fontId="0" fillId="0" borderId="35" xfId="0" applyNumberFormat="1" applyFont="1" applyFill="1" applyBorder="1" applyAlignment="1"/>
    <xf numFmtId="0" fontId="0" fillId="0" borderId="36" xfId="0" applyNumberFormat="1" applyFont="1" applyFill="1" applyBorder="1" applyAlignment="1"/>
    <xf numFmtId="0" fontId="0" fillId="11" borderId="37" xfId="0" applyNumberFormat="1" applyFont="1" applyFill="1" applyBorder="1" applyAlignment="1"/>
    <xf numFmtId="164" fontId="0" fillId="0" borderId="35" xfId="0" applyNumberFormat="1" applyFont="1" applyFill="1" applyBorder="1" applyAlignment="1"/>
    <xf numFmtId="0" fontId="0" fillId="0" borderId="35" xfId="0" applyNumberFormat="1" applyFont="1" applyFill="1" applyBorder="1" applyAlignment="1">
      <alignment horizontal="left"/>
    </xf>
    <xf numFmtId="0" fontId="0" fillId="12" borderId="37" xfId="0" applyNumberFormat="1" applyFont="1" applyFill="1" applyBorder="1" applyAlignment="1"/>
    <xf numFmtId="0" fontId="0" fillId="4" borderId="7" xfId="0" applyFill="1" applyBorder="1"/>
    <xf numFmtId="0" fontId="6" fillId="0" borderId="8" xfId="4" applyFont="1" applyBorder="1"/>
    <xf numFmtId="0" fontId="6" fillId="0" borderId="9" xfId="4" applyFont="1" applyBorder="1"/>
    <xf numFmtId="0" fontId="6" fillId="0" borderId="2" xfId="4" applyFont="1" applyBorder="1"/>
    <xf numFmtId="0" fontId="6" fillId="0" borderId="3" xfId="4" applyFont="1" applyBorder="1"/>
    <xf numFmtId="14" fontId="6" fillId="0" borderId="3" xfId="4" applyNumberFormat="1" applyBorder="1"/>
    <xf numFmtId="0" fontId="6" fillId="0" borderId="4" xfId="4" applyBorder="1"/>
    <xf numFmtId="0" fontId="6" fillId="6" borderId="7" xfId="4" applyFill="1" applyBorder="1"/>
    <xf numFmtId="164" fontId="6" fillId="0" borderId="3" xfId="4" applyNumberFormat="1" applyBorder="1"/>
    <xf numFmtId="0" fontId="8" fillId="0" borderId="8" xfId="0" applyFont="1" applyFill="1" applyBorder="1" applyAlignment="1">
      <alignment horizontal="center"/>
    </xf>
    <xf numFmtId="14" fontId="0" fillId="0" borderId="8" xfId="0" applyNumberFormat="1" applyFont="1" applyFill="1" applyBorder="1" applyAlignment="1">
      <alignment horizontal="center"/>
    </xf>
    <xf numFmtId="0" fontId="9" fillId="0" borderId="2" xfId="0" applyFont="1" applyBorder="1"/>
    <xf numFmtId="2" fontId="0" fillId="0" borderId="3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2" borderId="8" xfId="0" applyFill="1" applyBorder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2" borderId="7" xfId="0" applyFill="1" applyBorder="1"/>
    <xf numFmtId="0" fontId="0" fillId="0" borderId="8" xfId="0" applyFont="1" applyFill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/>
    <xf numFmtId="14" fontId="1" fillId="0" borderId="3" xfId="0" applyNumberFormat="1" applyFont="1" applyBorder="1"/>
    <xf numFmtId="0" fontId="1" fillId="0" borderId="4" xfId="0" applyFont="1" applyBorder="1"/>
    <xf numFmtId="0" fontId="0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2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2" xfId="0" applyFill="1" applyBorder="1"/>
    <xf numFmtId="2" fontId="0" fillId="2" borderId="3" xfId="0" applyNumberFormat="1" applyFill="1" applyBorder="1"/>
    <xf numFmtId="14" fontId="0" fillId="2" borderId="3" xfId="0" applyNumberFormat="1" applyFill="1" applyBorder="1"/>
    <xf numFmtId="0" fontId="0" fillId="2" borderId="4" xfId="0" applyFill="1" applyBorder="1"/>
    <xf numFmtId="0" fontId="0" fillId="2" borderId="3" xfId="0" applyFill="1" applyBorder="1"/>
    <xf numFmtId="14" fontId="9" fillId="0" borderId="3" xfId="0" applyNumberFormat="1" applyFont="1" applyBorder="1"/>
    <xf numFmtId="0" fontId="8" fillId="0" borderId="8" xfId="0" applyFont="1" applyBorder="1" applyAlignment="1">
      <alignment horizontal="center"/>
    </xf>
    <xf numFmtId="2" fontId="0" fillId="4" borderId="3" xfId="0" applyNumberFormat="1" applyFill="1" applyBorder="1"/>
    <xf numFmtId="0" fontId="0" fillId="4" borderId="3" xfId="0" applyFill="1" applyBorder="1"/>
    <xf numFmtId="0" fontId="0" fillId="4" borderId="4" xfId="0" applyFill="1" applyBorder="1"/>
  </cellXfs>
  <cellStyles count="7">
    <cellStyle name="Hipervínculo" xfId="1" builtinId="8"/>
    <cellStyle name="Hipervínculo 2" xfId="5"/>
    <cellStyle name="Normal" xfId="0" builtinId="0"/>
    <cellStyle name="Normal 2" xfId="2"/>
    <cellStyle name="Normal 3" xfId="3"/>
    <cellStyle name="Normal 4" xfId="4"/>
    <cellStyle name="Texto explicativo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fea.es/normas/pdf/Tablas_combinadas_menores2013.pdf" TargetMode="External"/><Relationship Id="rId1" Type="http://schemas.openxmlformats.org/officeDocument/2006/relationships/hyperlink" Target="http://www.federacionaragonesadeatletismo.com/estadistica/ranking-fa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8"/>
  <sheetViews>
    <sheetView tabSelected="1" topLeftCell="A34" workbookViewId="0">
      <selection activeCell="A55" sqref="A55:AD65"/>
    </sheetView>
  </sheetViews>
  <sheetFormatPr baseColWidth="10" defaultRowHeight="15" x14ac:dyDescent="0.25"/>
  <cols>
    <col min="1" max="1" width="10" customWidth="1"/>
    <col min="2" max="2" width="26.140625" customWidth="1"/>
    <col min="4" max="4" width="17.42578125" customWidth="1"/>
    <col min="6" max="6" width="17.5703125" customWidth="1"/>
    <col min="8" max="8" width="11.42578125" style="25"/>
    <col min="12" max="12" width="11.42578125" style="25"/>
    <col min="20" max="20" width="11.42578125" style="25"/>
    <col min="24" max="24" width="11.42578125" style="25"/>
    <col min="286" max="286" width="13.7109375" bestFit="1" customWidth="1"/>
    <col min="542" max="542" width="13.7109375" bestFit="1" customWidth="1"/>
    <col min="798" max="798" width="13.7109375" bestFit="1" customWidth="1"/>
    <col min="1054" max="1054" width="13.7109375" bestFit="1" customWidth="1"/>
    <col min="1310" max="1310" width="13.7109375" bestFit="1" customWidth="1"/>
    <col min="1566" max="1566" width="13.7109375" bestFit="1" customWidth="1"/>
    <col min="1822" max="1822" width="13.7109375" bestFit="1" customWidth="1"/>
    <col min="2078" max="2078" width="13.7109375" bestFit="1" customWidth="1"/>
    <col min="2334" max="2334" width="13.7109375" bestFit="1" customWidth="1"/>
    <col min="2590" max="2590" width="13.7109375" bestFit="1" customWidth="1"/>
    <col min="2846" max="2846" width="13.7109375" bestFit="1" customWidth="1"/>
    <col min="3102" max="3102" width="13.7109375" bestFit="1" customWidth="1"/>
    <col min="3358" max="3358" width="13.7109375" bestFit="1" customWidth="1"/>
    <col min="3614" max="3614" width="13.7109375" bestFit="1" customWidth="1"/>
    <col min="3870" max="3870" width="13.7109375" bestFit="1" customWidth="1"/>
    <col min="4126" max="4126" width="13.7109375" bestFit="1" customWidth="1"/>
    <col min="4382" max="4382" width="13.7109375" bestFit="1" customWidth="1"/>
    <col min="4638" max="4638" width="13.7109375" bestFit="1" customWidth="1"/>
    <col min="4894" max="4894" width="13.7109375" bestFit="1" customWidth="1"/>
    <col min="5150" max="5150" width="13.7109375" bestFit="1" customWidth="1"/>
    <col min="5406" max="5406" width="13.7109375" bestFit="1" customWidth="1"/>
    <col min="5662" max="5662" width="13.7109375" bestFit="1" customWidth="1"/>
    <col min="5918" max="5918" width="13.7109375" bestFit="1" customWidth="1"/>
    <col min="6174" max="6174" width="13.7109375" bestFit="1" customWidth="1"/>
    <col min="6430" max="6430" width="13.7109375" bestFit="1" customWidth="1"/>
    <col min="6686" max="6686" width="13.7109375" bestFit="1" customWidth="1"/>
    <col min="6942" max="6942" width="13.7109375" bestFit="1" customWidth="1"/>
    <col min="7198" max="7198" width="13.7109375" bestFit="1" customWidth="1"/>
    <col min="7454" max="7454" width="13.7109375" bestFit="1" customWidth="1"/>
    <col min="7710" max="7710" width="13.7109375" bestFit="1" customWidth="1"/>
    <col min="7966" max="7966" width="13.7109375" bestFit="1" customWidth="1"/>
    <col min="8222" max="8222" width="13.7109375" bestFit="1" customWidth="1"/>
    <col min="8478" max="8478" width="13.7109375" bestFit="1" customWidth="1"/>
    <col min="8734" max="8734" width="13.7109375" bestFit="1" customWidth="1"/>
    <col min="8990" max="8990" width="13.7109375" bestFit="1" customWidth="1"/>
    <col min="9246" max="9246" width="13.7109375" bestFit="1" customWidth="1"/>
    <col min="9502" max="9502" width="13.7109375" bestFit="1" customWidth="1"/>
    <col min="9758" max="9758" width="13.7109375" bestFit="1" customWidth="1"/>
    <col min="10014" max="10014" width="13.7109375" bestFit="1" customWidth="1"/>
    <col min="10270" max="10270" width="13.7109375" bestFit="1" customWidth="1"/>
    <col min="10526" max="10526" width="13.7109375" bestFit="1" customWidth="1"/>
    <col min="10782" max="10782" width="13.7109375" bestFit="1" customWidth="1"/>
    <col min="11038" max="11038" width="13.7109375" bestFit="1" customWidth="1"/>
    <col min="11294" max="11294" width="13.7109375" bestFit="1" customWidth="1"/>
    <col min="11550" max="11550" width="13.7109375" bestFit="1" customWidth="1"/>
    <col min="11806" max="11806" width="13.7109375" bestFit="1" customWidth="1"/>
    <col min="12062" max="12062" width="13.7109375" bestFit="1" customWidth="1"/>
    <col min="12318" max="12318" width="13.7109375" bestFit="1" customWidth="1"/>
    <col min="12574" max="12574" width="13.7109375" bestFit="1" customWidth="1"/>
    <col min="12830" max="12830" width="13.7109375" bestFit="1" customWidth="1"/>
    <col min="13086" max="13086" width="13.7109375" bestFit="1" customWidth="1"/>
    <col min="13342" max="13342" width="13.7109375" bestFit="1" customWidth="1"/>
    <col min="13598" max="13598" width="13.7109375" bestFit="1" customWidth="1"/>
    <col min="13854" max="13854" width="13.7109375" bestFit="1" customWidth="1"/>
    <col min="14110" max="14110" width="13.7109375" bestFit="1" customWidth="1"/>
    <col min="14366" max="14366" width="13.7109375" bestFit="1" customWidth="1"/>
    <col min="14622" max="14622" width="13.7109375" bestFit="1" customWidth="1"/>
    <col min="14878" max="14878" width="13.7109375" bestFit="1" customWidth="1"/>
    <col min="15134" max="15134" width="13.7109375" bestFit="1" customWidth="1"/>
    <col min="15390" max="15390" width="13.7109375" bestFit="1" customWidth="1"/>
    <col min="15646" max="15646" width="13.7109375" bestFit="1" customWidth="1"/>
    <col min="15902" max="15902" width="13.7109375" bestFit="1" customWidth="1"/>
    <col min="16158" max="16158" width="13.7109375" bestFit="1" customWidth="1"/>
  </cols>
  <sheetData>
    <row r="2" spans="1:30" ht="15.75" thickBot="1" x14ac:dyDescent="0.3">
      <c r="A2" s="1" t="s">
        <v>0</v>
      </c>
      <c r="B2" s="1" t="s">
        <v>1</v>
      </c>
      <c r="C2" s="1" t="s">
        <v>2</v>
      </c>
      <c r="D2" s="10" t="s">
        <v>17</v>
      </c>
      <c r="E2" s="1" t="s">
        <v>18</v>
      </c>
      <c r="F2" s="2" t="s">
        <v>3</v>
      </c>
      <c r="G2" s="22" t="s">
        <v>4</v>
      </c>
      <c r="H2" s="2" t="s">
        <v>5</v>
      </c>
      <c r="I2" s="2" t="s">
        <v>6</v>
      </c>
      <c r="J2" s="2" t="s">
        <v>7</v>
      </c>
      <c r="K2" s="22" t="s">
        <v>4</v>
      </c>
      <c r="L2" s="2" t="s">
        <v>5</v>
      </c>
      <c r="M2" s="2" t="s">
        <v>6</v>
      </c>
      <c r="N2" s="2" t="s">
        <v>8</v>
      </c>
      <c r="O2" s="2" t="s">
        <v>4</v>
      </c>
      <c r="P2" s="2" t="s">
        <v>5</v>
      </c>
      <c r="Q2" s="2" t="s">
        <v>6</v>
      </c>
      <c r="R2" s="2" t="s">
        <v>11</v>
      </c>
      <c r="S2" s="22" t="s">
        <v>4</v>
      </c>
      <c r="T2" s="2" t="s">
        <v>5</v>
      </c>
      <c r="U2" s="2" t="s">
        <v>6</v>
      </c>
      <c r="V2" s="2" t="s">
        <v>12</v>
      </c>
      <c r="W2" s="22" t="s">
        <v>4</v>
      </c>
      <c r="X2" s="2" t="s">
        <v>5</v>
      </c>
      <c r="Y2" s="2" t="s">
        <v>6</v>
      </c>
      <c r="Z2" s="2" t="s">
        <v>20</v>
      </c>
      <c r="AA2" s="2" t="s">
        <v>4</v>
      </c>
      <c r="AB2" s="2" t="s">
        <v>5</v>
      </c>
      <c r="AC2" s="2" t="s">
        <v>6</v>
      </c>
      <c r="AD2" s="1" t="s">
        <v>9</v>
      </c>
    </row>
    <row r="3" spans="1:30" x14ac:dyDescent="0.25">
      <c r="A3" s="1" t="s">
        <v>66</v>
      </c>
      <c r="B3" s="1" t="s">
        <v>26</v>
      </c>
      <c r="C3" s="1" t="s">
        <v>25</v>
      </c>
      <c r="D3" s="11" t="s">
        <v>50</v>
      </c>
      <c r="E3" s="3" t="s">
        <v>51</v>
      </c>
      <c r="F3" s="30" t="s">
        <v>41</v>
      </c>
      <c r="G3" s="27">
        <v>7.56</v>
      </c>
      <c r="H3" s="10"/>
      <c r="I3" s="10">
        <v>694</v>
      </c>
      <c r="J3" s="10" t="s">
        <v>39</v>
      </c>
      <c r="K3" s="20">
        <v>5.45</v>
      </c>
      <c r="L3" s="10"/>
      <c r="M3" s="10">
        <v>471</v>
      </c>
      <c r="N3" s="10" t="s">
        <v>40</v>
      </c>
      <c r="O3" s="10">
        <v>12.74</v>
      </c>
      <c r="P3" s="10"/>
      <c r="Q3" s="10">
        <v>651</v>
      </c>
      <c r="R3" s="10" t="s">
        <v>38</v>
      </c>
      <c r="S3" s="20">
        <v>1.74</v>
      </c>
      <c r="T3" s="10"/>
      <c r="U3" s="10">
        <v>577</v>
      </c>
      <c r="V3" s="10" t="s">
        <v>37</v>
      </c>
      <c r="W3" s="20">
        <v>9.01</v>
      </c>
      <c r="X3" s="10"/>
      <c r="Y3" s="10">
        <v>744</v>
      </c>
      <c r="Z3" s="19">
        <v>1000</v>
      </c>
      <c r="AA3" s="10" t="s">
        <v>48</v>
      </c>
      <c r="AB3" s="10"/>
      <c r="AC3" s="10">
        <v>444</v>
      </c>
      <c r="AD3" s="102">
        <f t="shared" ref="AD3:AD6" si="0">AC3+Y3+U3+Q3+M3+I3</f>
        <v>3581</v>
      </c>
    </row>
    <row r="4" spans="1:30" x14ac:dyDescent="0.25">
      <c r="A4" s="2" t="s">
        <v>67</v>
      </c>
      <c r="B4" s="2" t="s">
        <v>30</v>
      </c>
      <c r="C4" s="2" t="s">
        <v>29</v>
      </c>
      <c r="D4" s="11" t="s">
        <v>50</v>
      </c>
      <c r="E4" s="3" t="s">
        <v>51</v>
      </c>
      <c r="F4" s="31" t="s">
        <v>41</v>
      </c>
      <c r="G4" s="27" t="s">
        <v>49</v>
      </c>
      <c r="H4" s="10"/>
      <c r="I4" s="10">
        <v>560</v>
      </c>
      <c r="J4" s="10" t="s">
        <v>39</v>
      </c>
      <c r="K4" s="20">
        <v>5.51</v>
      </c>
      <c r="L4" s="10"/>
      <c r="M4" s="10">
        <v>483</v>
      </c>
      <c r="N4" s="10" t="s">
        <v>46</v>
      </c>
      <c r="O4" s="20">
        <v>9.5399999999999991</v>
      </c>
      <c r="P4" s="10"/>
      <c r="Q4" s="10">
        <v>408</v>
      </c>
      <c r="R4" s="10" t="s">
        <v>38</v>
      </c>
      <c r="S4" s="20">
        <v>1.56</v>
      </c>
      <c r="T4" s="10"/>
      <c r="U4" s="10">
        <v>434</v>
      </c>
      <c r="V4" s="10" t="s">
        <v>37</v>
      </c>
      <c r="W4" s="20">
        <v>10.55</v>
      </c>
      <c r="X4" s="10"/>
      <c r="Y4" s="10">
        <v>442</v>
      </c>
      <c r="Z4" s="19">
        <v>1000</v>
      </c>
      <c r="AA4" s="10"/>
      <c r="AB4" s="10"/>
      <c r="AC4" s="10"/>
      <c r="AD4" s="102">
        <f t="shared" si="0"/>
        <v>2327</v>
      </c>
    </row>
    <row r="5" spans="1:30" x14ac:dyDescent="0.25">
      <c r="A5" s="10" t="s">
        <v>68</v>
      </c>
      <c r="B5" s="10" t="s">
        <v>28</v>
      </c>
      <c r="C5" s="10" t="s">
        <v>27</v>
      </c>
      <c r="D5" s="11" t="s">
        <v>50</v>
      </c>
      <c r="E5" s="3" t="s">
        <v>51</v>
      </c>
      <c r="F5" s="31" t="s">
        <v>41</v>
      </c>
      <c r="G5" s="27">
        <v>8.81</v>
      </c>
      <c r="H5" s="10"/>
      <c r="I5" s="10">
        <v>347</v>
      </c>
      <c r="J5" s="10" t="s">
        <v>39</v>
      </c>
      <c r="K5" s="20">
        <v>4.4800000000000004</v>
      </c>
      <c r="L5" s="10"/>
      <c r="M5" s="10">
        <v>287</v>
      </c>
      <c r="N5" s="10" t="s">
        <v>40</v>
      </c>
      <c r="O5" s="10">
        <v>6.49</v>
      </c>
      <c r="P5" s="10"/>
      <c r="Q5" s="10">
        <v>277</v>
      </c>
      <c r="R5" s="10" t="s">
        <v>38</v>
      </c>
      <c r="S5" s="20">
        <v>1.65</v>
      </c>
      <c r="T5" s="10"/>
      <c r="U5" s="10">
        <v>504</v>
      </c>
      <c r="V5" s="10" t="s">
        <v>37</v>
      </c>
      <c r="W5" s="20">
        <v>9.7100000000000009</v>
      </c>
      <c r="X5" s="10"/>
      <c r="Y5" s="10">
        <v>597</v>
      </c>
      <c r="Z5" s="19">
        <v>1000</v>
      </c>
      <c r="AA5" s="10" t="s">
        <v>42</v>
      </c>
      <c r="AB5" s="10"/>
      <c r="AC5" s="10">
        <v>683</v>
      </c>
      <c r="AD5" s="7">
        <f t="shared" si="0"/>
        <v>2695</v>
      </c>
    </row>
    <row r="6" spans="1:30" x14ac:dyDescent="0.25">
      <c r="A6" s="10" t="s">
        <v>73</v>
      </c>
      <c r="B6" s="10" t="s">
        <v>44</v>
      </c>
      <c r="C6" s="10" t="s">
        <v>43</v>
      </c>
      <c r="D6" s="11" t="s">
        <v>50</v>
      </c>
      <c r="E6" s="3" t="s">
        <v>51</v>
      </c>
      <c r="F6" s="31" t="s">
        <v>41</v>
      </c>
      <c r="G6" s="27">
        <v>9.57</v>
      </c>
      <c r="H6" s="10"/>
      <c r="I6" s="10">
        <v>190</v>
      </c>
      <c r="J6" s="10" t="s">
        <v>39</v>
      </c>
      <c r="K6" s="20">
        <v>4.1100000000000003</v>
      </c>
      <c r="L6" s="10"/>
      <c r="M6" s="10">
        <v>224</v>
      </c>
      <c r="N6" s="10" t="s">
        <v>40</v>
      </c>
      <c r="O6" s="10">
        <v>5.97</v>
      </c>
      <c r="P6" s="10"/>
      <c r="Q6" s="10">
        <v>247</v>
      </c>
      <c r="R6" s="10" t="s">
        <v>38</v>
      </c>
      <c r="S6" s="20">
        <v>1.38</v>
      </c>
      <c r="T6" s="10"/>
      <c r="U6" s="10">
        <v>303</v>
      </c>
      <c r="V6" s="10" t="s">
        <v>45</v>
      </c>
      <c r="W6" s="20">
        <v>14.89</v>
      </c>
      <c r="X6" s="10"/>
      <c r="Y6" s="10">
        <v>0</v>
      </c>
      <c r="Z6" s="19">
        <v>1000</v>
      </c>
      <c r="AA6" s="10"/>
      <c r="AB6" s="10"/>
      <c r="AC6" s="10"/>
      <c r="AD6" s="7">
        <f t="shared" si="0"/>
        <v>964</v>
      </c>
    </row>
    <row r="7" spans="1:30" ht="15.75" thickBot="1" x14ac:dyDescent="0.3">
      <c r="A7" s="14" t="s">
        <v>69</v>
      </c>
      <c r="B7" s="14" t="s">
        <v>32</v>
      </c>
      <c r="C7" s="14" t="s">
        <v>31</v>
      </c>
      <c r="D7" s="11" t="s">
        <v>50</v>
      </c>
      <c r="E7" s="10" t="s">
        <v>52</v>
      </c>
      <c r="F7" s="32" t="s">
        <v>37</v>
      </c>
      <c r="G7" s="28" t="s">
        <v>54</v>
      </c>
      <c r="H7" s="17"/>
      <c r="I7" s="18">
        <v>675</v>
      </c>
      <c r="J7" s="16" t="s">
        <v>38</v>
      </c>
      <c r="K7" s="23" t="s">
        <v>55</v>
      </c>
      <c r="L7" s="17"/>
      <c r="M7" s="18">
        <v>409</v>
      </c>
      <c r="N7" s="16" t="s">
        <v>40</v>
      </c>
      <c r="O7" s="17">
        <v>7.79</v>
      </c>
      <c r="P7" s="17"/>
      <c r="Q7" s="18">
        <v>386</v>
      </c>
      <c r="R7" s="16" t="s">
        <v>39</v>
      </c>
      <c r="S7" s="23">
        <v>4.75</v>
      </c>
      <c r="T7" s="17"/>
      <c r="U7" s="18">
        <v>492</v>
      </c>
      <c r="V7" s="16" t="s">
        <v>47</v>
      </c>
      <c r="W7" s="23" t="s">
        <v>56</v>
      </c>
      <c r="X7" s="17"/>
      <c r="Y7" s="18">
        <v>484</v>
      </c>
      <c r="Z7" s="16"/>
      <c r="AA7" s="17"/>
      <c r="AB7" s="17"/>
      <c r="AC7" s="18"/>
      <c r="AD7" s="7">
        <f t="shared" ref="AD7:AD9" si="1">AC7+Y7+U7+Q7+M7+I7</f>
        <v>2446</v>
      </c>
    </row>
    <row r="8" spans="1:30" ht="15.75" thickBot="1" x14ac:dyDescent="0.3">
      <c r="A8" s="1" t="s">
        <v>70</v>
      </c>
      <c r="B8" s="1" t="s">
        <v>34</v>
      </c>
      <c r="C8" s="1" t="s">
        <v>33</v>
      </c>
      <c r="D8" s="11" t="s">
        <v>50</v>
      </c>
      <c r="E8" s="10" t="s">
        <v>52</v>
      </c>
      <c r="F8" s="33" t="s">
        <v>37</v>
      </c>
      <c r="G8" s="29">
        <v>10.25</v>
      </c>
      <c r="H8" s="5"/>
      <c r="I8" s="6">
        <v>666</v>
      </c>
      <c r="J8" s="16" t="s">
        <v>38</v>
      </c>
      <c r="K8" s="24">
        <v>1.33</v>
      </c>
      <c r="L8" s="5"/>
      <c r="M8" s="6">
        <v>439</v>
      </c>
      <c r="N8" s="16" t="s">
        <v>40</v>
      </c>
      <c r="O8" s="5">
        <v>8.39</v>
      </c>
      <c r="P8" s="5"/>
      <c r="Q8" s="6">
        <v>425</v>
      </c>
      <c r="R8" s="16" t="s">
        <v>39</v>
      </c>
      <c r="S8" s="24">
        <v>4.47</v>
      </c>
      <c r="T8" s="5"/>
      <c r="U8" s="6">
        <v>421</v>
      </c>
      <c r="V8" s="4" t="s">
        <v>47</v>
      </c>
      <c r="W8" s="24" t="s">
        <v>53</v>
      </c>
      <c r="X8" s="5"/>
      <c r="Y8" s="6">
        <v>643</v>
      </c>
      <c r="Z8" s="4"/>
      <c r="AA8" s="5"/>
      <c r="AB8" s="5"/>
      <c r="AC8" s="6"/>
      <c r="AD8" s="7">
        <f t="shared" si="1"/>
        <v>2594</v>
      </c>
    </row>
    <row r="9" spans="1:30" ht="15.75" thickBot="1" x14ac:dyDescent="0.3">
      <c r="A9" s="1" t="s">
        <v>71</v>
      </c>
      <c r="B9" s="1" t="s">
        <v>36</v>
      </c>
      <c r="C9" s="1" t="s">
        <v>35</v>
      </c>
      <c r="D9" s="11" t="s">
        <v>50</v>
      </c>
      <c r="E9" s="10" t="s">
        <v>52</v>
      </c>
      <c r="F9" s="32" t="s">
        <v>37</v>
      </c>
      <c r="G9" s="29" t="s">
        <v>57</v>
      </c>
      <c r="H9" s="5"/>
      <c r="I9" s="6">
        <v>723</v>
      </c>
      <c r="J9" s="16" t="s">
        <v>38</v>
      </c>
      <c r="K9" s="24">
        <v>1.51</v>
      </c>
      <c r="L9" s="5"/>
      <c r="M9" s="6">
        <v>632</v>
      </c>
      <c r="N9" s="16" t="s">
        <v>40</v>
      </c>
      <c r="O9" s="5"/>
      <c r="P9" s="5"/>
      <c r="Q9" s="6"/>
      <c r="R9" s="16" t="s">
        <v>39</v>
      </c>
      <c r="S9" s="24"/>
      <c r="T9" s="5"/>
      <c r="U9" s="6"/>
      <c r="V9" s="16" t="s">
        <v>47</v>
      </c>
      <c r="W9" s="24"/>
      <c r="X9" s="5"/>
      <c r="Y9" s="6"/>
      <c r="Z9" s="4"/>
      <c r="AA9" s="5"/>
      <c r="AB9" s="5"/>
      <c r="AC9" s="6"/>
      <c r="AD9" s="7">
        <f t="shared" si="1"/>
        <v>1355</v>
      </c>
    </row>
    <row r="10" spans="1:30" ht="15.75" thickBot="1" x14ac:dyDescent="0.3">
      <c r="A10" s="1" t="s">
        <v>74</v>
      </c>
      <c r="B10" s="13" t="s">
        <v>72</v>
      </c>
      <c r="C10" s="13" t="s">
        <v>33</v>
      </c>
      <c r="D10" s="11" t="s">
        <v>50</v>
      </c>
      <c r="E10" s="10" t="s">
        <v>64</v>
      </c>
      <c r="F10" s="33" t="s">
        <v>37</v>
      </c>
      <c r="G10" s="29">
        <v>12.63</v>
      </c>
      <c r="H10" s="5"/>
      <c r="I10" s="6">
        <v>300</v>
      </c>
      <c r="J10" s="4" t="s">
        <v>40</v>
      </c>
      <c r="K10" s="24" t="s">
        <v>77</v>
      </c>
      <c r="L10" s="5"/>
      <c r="M10" s="34">
        <v>290</v>
      </c>
      <c r="N10" s="4" t="s">
        <v>39</v>
      </c>
      <c r="O10" s="5">
        <v>3.55</v>
      </c>
      <c r="P10" s="5"/>
      <c r="Q10" s="6">
        <v>210</v>
      </c>
      <c r="R10" s="4" t="s">
        <v>41</v>
      </c>
      <c r="S10" s="24" t="s">
        <v>78</v>
      </c>
      <c r="T10" s="5"/>
      <c r="U10" s="34">
        <v>450</v>
      </c>
      <c r="V10" s="4"/>
      <c r="W10" s="24"/>
      <c r="X10" s="5"/>
      <c r="Y10" s="6"/>
      <c r="Z10" s="4"/>
      <c r="AA10" s="5"/>
      <c r="AB10" s="5"/>
      <c r="AC10" s="6"/>
      <c r="AD10" s="7">
        <f>AC10+Y10+U10+Q10+M10+I10</f>
        <v>1250</v>
      </c>
    </row>
    <row r="11" spans="1:30" ht="15.75" thickBot="1" x14ac:dyDescent="0.3">
      <c r="A11" s="1" t="s">
        <v>86</v>
      </c>
      <c r="B11" s="1" t="s">
        <v>59</v>
      </c>
      <c r="C11" s="1" t="s">
        <v>58</v>
      </c>
      <c r="D11" s="11" t="s">
        <v>50</v>
      </c>
      <c r="E11" s="10" t="s">
        <v>64</v>
      </c>
      <c r="F11" s="32" t="s">
        <v>37</v>
      </c>
      <c r="G11" s="29"/>
      <c r="H11" s="5"/>
      <c r="I11" s="6"/>
      <c r="J11" s="4" t="s">
        <v>40</v>
      </c>
      <c r="K11" s="24">
        <v>6.59</v>
      </c>
      <c r="L11" s="5"/>
      <c r="M11" s="6">
        <v>309</v>
      </c>
      <c r="N11" s="4" t="s">
        <v>39</v>
      </c>
      <c r="O11" s="5">
        <v>3.21</v>
      </c>
      <c r="P11" s="5"/>
      <c r="Q11" s="6">
        <v>144</v>
      </c>
      <c r="R11" s="4" t="s">
        <v>41</v>
      </c>
      <c r="S11" s="24"/>
      <c r="T11" s="5"/>
      <c r="U11" s="6"/>
      <c r="V11" s="4"/>
      <c r="W11" s="24"/>
      <c r="X11" s="5"/>
      <c r="Y11" s="6"/>
      <c r="Z11" s="4"/>
      <c r="AA11" s="5"/>
      <c r="AB11" s="5"/>
      <c r="AC11" s="6"/>
      <c r="AD11" s="7">
        <f>AC11+Y11+U11+Q11+M11+I11</f>
        <v>453</v>
      </c>
    </row>
    <row r="12" spans="1:30" ht="15.75" thickBot="1" x14ac:dyDescent="0.3">
      <c r="A12" s="10" t="s">
        <v>83</v>
      </c>
      <c r="B12" s="10" t="s">
        <v>76</v>
      </c>
      <c r="C12" s="10" t="s">
        <v>75</v>
      </c>
      <c r="D12" s="11" t="s">
        <v>50</v>
      </c>
      <c r="E12" s="10" t="s">
        <v>64</v>
      </c>
      <c r="F12" s="32" t="s">
        <v>37</v>
      </c>
      <c r="G12" s="29"/>
      <c r="H12" s="5"/>
      <c r="I12" s="6"/>
      <c r="J12" s="4" t="s">
        <v>40</v>
      </c>
      <c r="K12" s="24" t="s">
        <v>79</v>
      </c>
      <c r="L12" s="5"/>
      <c r="M12" s="34">
        <v>284</v>
      </c>
      <c r="N12" s="4" t="s">
        <v>39</v>
      </c>
      <c r="O12" s="5">
        <v>3.09</v>
      </c>
      <c r="P12" s="5"/>
      <c r="Q12" s="34">
        <v>122</v>
      </c>
      <c r="R12" s="4" t="s">
        <v>41</v>
      </c>
      <c r="S12" s="24">
        <v>9.5299999999999994</v>
      </c>
      <c r="T12" s="5"/>
      <c r="U12" s="34">
        <v>418</v>
      </c>
      <c r="V12" s="4"/>
      <c r="W12" s="24"/>
      <c r="X12" s="5"/>
      <c r="Y12" s="6"/>
      <c r="Z12" s="4"/>
      <c r="AA12" s="5"/>
      <c r="AB12" s="5"/>
      <c r="AC12" s="6"/>
      <c r="AD12" s="7">
        <f>AC12+Y12+U12+Q12+M12+I12</f>
        <v>824</v>
      </c>
    </row>
    <row r="13" spans="1:30" ht="15.75" thickBot="1" x14ac:dyDescent="0.3">
      <c r="A13" s="1" t="s">
        <v>84</v>
      </c>
      <c r="B13" s="1" t="s">
        <v>61</v>
      </c>
      <c r="C13" s="1" t="s">
        <v>60</v>
      </c>
      <c r="D13" s="11" t="s">
        <v>50</v>
      </c>
      <c r="E13" s="10" t="s">
        <v>65</v>
      </c>
      <c r="F13" s="33" t="s">
        <v>41</v>
      </c>
      <c r="G13" s="29" t="s">
        <v>81</v>
      </c>
      <c r="H13" s="5"/>
      <c r="I13" s="34">
        <v>304</v>
      </c>
      <c r="J13" s="4" t="s">
        <v>39</v>
      </c>
      <c r="K13" s="24">
        <v>3.65</v>
      </c>
      <c r="L13" s="5"/>
      <c r="M13" s="6">
        <v>152</v>
      </c>
      <c r="N13" s="4" t="s">
        <v>40</v>
      </c>
      <c r="O13" s="5">
        <v>6.96</v>
      </c>
      <c r="P13" s="5"/>
      <c r="Q13" s="34">
        <v>305</v>
      </c>
      <c r="R13" s="4" t="s">
        <v>38</v>
      </c>
      <c r="S13" s="24" t="s">
        <v>80</v>
      </c>
      <c r="T13" s="5"/>
      <c r="U13" s="34">
        <v>317</v>
      </c>
      <c r="V13" s="4" t="s">
        <v>37</v>
      </c>
      <c r="W13" s="24">
        <v>12.04</v>
      </c>
      <c r="X13" s="5"/>
      <c r="Y13" s="6">
        <v>222</v>
      </c>
      <c r="Z13" s="4"/>
      <c r="AA13" s="5"/>
      <c r="AB13" s="5"/>
      <c r="AC13" s="6"/>
      <c r="AD13" s="7">
        <f>AC13+Y13+U13+Q13+M13+I13</f>
        <v>1300</v>
      </c>
    </row>
    <row r="14" spans="1:30" ht="15.75" thickBot="1" x14ac:dyDescent="0.3">
      <c r="A14" s="1" t="s">
        <v>85</v>
      </c>
      <c r="B14" s="1" t="s">
        <v>63</v>
      </c>
      <c r="C14" s="1" t="s">
        <v>62</v>
      </c>
      <c r="D14" s="11" t="s">
        <v>50</v>
      </c>
      <c r="E14" s="10" t="s">
        <v>65</v>
      </c>
      <c r="F14" s="33" t="s">
        <v>41</v>
      </c>
      <c r="G14" s="29" t="s">
        <v>82</v>
      </c>
      <c r="H14" s="5"/>
      <c r="I14" s="34">
        <v>324</v>
      </c>
      <c r="J14" s="4" t="s">
        <v>39</v>
      </c>
      <c r="K14" s="24">
        <v>4.47</v>
      </c>
      <c r="L14" s="5"/>
      <c r="M14" s="6">
        <v>285</v>
      </c>
      <c r="N14" s="4" t="s">
        <v>40</v>
      </c>
      <c r="O14" s="24" t="s">
        <v>81</v>
      </c>
      <c r="P14" s="5"/>
      <c r="Q14" s="34">
        <v>426</v>
      </c>
      <c r="R14" s="4" t="s">
        <v>38</v>
      </c>
      <c r="S14" s="24" t="s">
        <v>55</v>
      </c>
      <c r="T14" s="5"/>
      <c r="U14" s="34">
        <v>250</v>
      </c>
      <c r="V14" s="4" t="s">
        <v>37</v>
      </c>
      <c r="W14" s="24">
        <v>12.61</v>
      </c>
      <c r="X14" s="5"/>
      <c r="Y14" s="6">
        <v>157</v>
      </c>
      <c r="Z14" s="4"/>
      <c r="AA14" s="5"/>
      <c r="AB14" s="5"/>
      <c r="AC14" s="6"/>
      <c r="AD14" s="7">
        <f>AC14+Y14+U14+Q14+M14+I14</f>
        <v>1442</v>
      </c>
    </row>
    <row r="15" spans="1:30" ht="15.75" thickBot="1" x14ac:dyDescent="0.3">
      <c r="A15" s="10">
        <v>4687</v>
      </c>
      <c r="B15" s="10" t="s">
        <v>87</v>
      </c>
      <c r="C15" s="10" t="s">
        <v>88</v>
      </c>
      <c r="D15" s="11" t="s">
        <v>89</v>
      </c>
      <c r="E15" s="11" t="s">
        <v>90</v>
      </c>
      <c r="F15" s="4" t="s">
        <v>91</v>
      </c>
      <c r="G15" s="5" t="s">
        <v>92</v>
      </c>
      <c r="H15" s="35">
        <v>42700</v>
      </c>
      <c r="I15" s="6">
        <v>366</v>
      </c>
      <c r="J15" s="4" t="s">
        <v>93</v>
      </c>
      <c r="K15" s="5" t="s">
        <v>94</v>
      </c>
      <c r="L15" s="35" t="s">
        <v>95</v>
      </c>
      <c r="M15" s="6">
        <v>273</v>
      </c>
      <c r="N15" s="4" t="s">
        <v>96</v>
      </c>
      <c r="O15" s="5" t="s">
        <v>97</v>
      </c>
      <c r="P15" s="35">
        <v>42700</v>
      </c>
      <c r="Q15" s="6">
        <v>667</v>
      </c>
      <c r="R15" s="4" t="s">
        <v>98</v>
      </c>
      <c r="S15" s="5" t="s">
        <v>99</v>
      </c>
      <c r="T15" s="35">
        <v>42700</v>
      </c>
      <c r="U15" s="6">
        <v>317</v>
      </c>
      <c r="V15" s="4" t="s">
        <v>100</v>
      </c>
      <c r="W15" s="5" t="s">
        <v>101</v>
      </c>
      <c r="X15" s="35">
        <v>42720</v>
      </c>
      <c r="Y15" s="6">
        <v>488</v>
      </c>
      <c r="Z15" s="4"/>
      <c r="AA15" s="5"/>
      <c r="AB15" s="35"/>
      <c r="AC15" s="6"/>
      <c r="AD15" s="7">
        <v>2111</v>
      </c>
    </row>
    <row r="16" spans="1:30" ht="15.75" thickBot="1" x14ac:dyDescent="0.3">
      <c r="A16" s="10" t="s">
        <v>104</v>
      </c>
      <c r="B16" s="10" t="s">
        <v>105</v>
      </c>
      <c r="C16" s="10" t="s">
        <v>103</v>
      </c>
      <c r="D16" s="11" t="s">
        <v>102</v>
      </c>
      <c r="E16" s="11" t="s">
        <v>52</v>
      </c>
      <c r="F16" s="21"/>
      <c r="G16" s="36"/>
      <c r="H16" s="37"/>
      <c r="I16" s="38"/>
      <c r="J16" s="36"/>
      <c r="K16" s="39"/>
      <c r="L16" s="35"/>
      <c r="M16" s="38"/>
      <c r="N16" s="36"/>
      <c r="O16" s="39"/>
      <c r="P16" s="35"/>
      <c r="Q16" s="38"/>
      <c r="R16" s="36"/>
      <c r="S16" s="39"/>
      <c r="T16" s="35"/>
      <c r="U16" s="38"/>
      <c r="V16" s="36"/>
      <c r="W16" s="39"/>
      <c r="X16" s="35"/>
      <c r="Y16" s="38"/>
      <c r="Z16" s="36"/>
      <c r="AA16" s="39"/>
      <c r="AB16" s="35"/>
      <c r="AC16" s="38"/>
      <c r="AD16" s="41" t="s">
        <v>106</v>
      </c>
    </row>
    <row r="17" spans="1:35" ht="15.75" thickBot="1" x14ac:dyDescent="0.3">
      <c r="A17" s="42" t="s">
        <v>107</v>
      </c>
      <c r="B17" s="43" t="s">
        <v>108</v>
      </c>
      <c r="C17" s="43" t="s">
        <v>109</v>
      </c>
      <c r="D17" s="43" t="s">
        <v>110</v>
      </c>
      <c r="E17" s="42" t="s">
        <v>111</v>
      </c>
      <c r="F17" s="44" t="s">
        <v>112</v>
      </c>
      <c r="G17" s="45" t="s">
        <v>113</v>
      </c>
      <c r="H17" s="46">
        <v>42721</v>
      </c>
      <c r="I17" s="47">
        <v>260</v>
      </c>
      <c r="J17" s="48" t="s">
        <v>114</v>
      </c>
      <c r="K17" s="49">
        <v>4.2699999999999996</v>
      </c>
      <c r="L17" s="46">
        <v>42721</v>
      </c>
      <c r="M17" s="47">
        <v>250</v>
      </c>
      <c r="N17" s="48" t="s">
        <v>115</v>
      </c>
      <c r="O17" s="50">
        <v>9.09</v>
      </c>
      <c r="P17" s="46">
        <v>42700</v>
      </c>
      <c r="Q17" s="47">
        <v>285</v>
      </c>
      <c r="R17" s="48" t="s">
        <v>116</v>
      </c>
      <c r="S17" s="50">
        <v>1.4</v>
      </c>
      <c r="T17" s="46">
        <v>42700</v>
      </c>
      <c r="U17" s="47">
        <v>317</v>
      </c>
      <c r="V17" s="48" t="s">
        <v>117</v>
      </c>
      <c r="W17" s="50">
        <v>6.15</v>
      </c>
      <c r="X17" s="46">
        <v>42700</v>
      </c>
      <c r="Y17" s="6">
        <v>258</v>
      </c>
      <c r="Z17" s="44"/>
      <c r="AA17" s="45"/>
      <c r="AB17" s="35"/>
      <c r="AC17" s="6">
        <v>0</v>
      </c>
      <c r="AD17" s="51">
        <f t="shared" ref="AD17:AD23" si="2">AC17+Y17+U17+Q17+M17+I17</f>
        <v>1370</v>
      </c>
    </row>
    <row r="18" spans="1:35" ht="15.75" thickBot="1" x14ac:dyDescent="0.3">
      <c r="A18" s="42" t="s">
        <v>118</v>
      </c>
      <c r="B18" s="43" t="s">
        <v>119</v>
      </c>
      <c r="C18" s="43" t="s">
        <v>120</v>
      </c>
      <c r="D18" s="43" t="s">
        <v>110</v>
      </c>
      <c r="E18" s="42" t="s">
        <v>111</v>
      </c>
      <c r="F18" s="44" t="s">
        <v>112</v>
      </c>
      <c r="G18" s="45" t="s">
        <v>121</v>
      </c>
      <c r="H18" s="46">
        <v>42721</v>
      </c>
      <c r="I18" s="47">
        <v>301</v>
      </c>
      <c r="J18" s="48" t="s">
        <v>114</v>
      </c>
      <c r="K18" s="49">
        <v>3.87</v>
      </c>
      <c r="L18" s="46">
        <v>42721</v>
      </c>
      <c r="M18" s="47">
        <v>185</v>
      </c>
      <c r="N18" s="48" t="s">
        <v>115</v>
      </c>
      <c r="O18" s="50">
        <v>9.1300000000000008</v>
      </c>
      <c r="P18" s="46">
        <v>42700</v>
      </c>
      <c r="Q18" s="47">
        <v>276</v>
      </c>
      <c r="R18" s="48" t="s">
        <v>116</v>
      </c>
      <c r="S18" s="50">
        <v>1.2</v>
      </c>
      <c r="T18" s="46">
        <v>42700</v>
      </c>
      <c r="U18" s="47">
        <v>188</v>
      </c>
      <c r="V18" s="48" t="s">
        <v>117</v>
      </c>
      <c r="W18" s="50">
        <v>6</v>
      </c>
      <c r="X18" s="46">
        <v>42700</v>
      </c>
      <c r="Y18" s="6">
        <v>249</v>
      </c>
      <c r="Z18" s="44"/>
      <c r="AA18" s="45"/>
      <c r="AB18" s="45"/>
      <c r="AC18" s="6">
        <v>0</v>
      </c>
      <c r="AD18" s="51">
        <f t="shared" si="2"/>
        <v>1199</v>
      </c>
    </row>
    <row r="19" spans="1:35" ht="15.75" thickBot="1" x14ac:dyDescent="0.3">
      <c r="A19" s="42" t="s">
        <v>122</v>
      </c>
      <c r="B19" s="43" t="s">
        <v>123</v>
      </c>
      <c r="C19" s="43" t="s">
        <v>124</v>
      </c>
      <c r="D19" s="43" t="s">
        <v>110</v>
      </c>
      <c r="E19" s="42" t="s">
        <v>111</v>
      </c>
      <c r="F19" s="44" t="s">
        <v>112</v>
      </c>
      <c r="G19" s="45" t="s">
        <v>125</v>
      </c>
      <c r="H19" s="46">
        <v>42721</v>
      </c>
      <c r="I19" s="47">
        <v>95</v>
      </c>
      <c r="J19" s="48" t="s">
        <v>114</v>
      </c>
      <c r="K19" s="49">
        <v>4.25</v>
      </c>
      <c r="L19" s="46">
        <v>42721</v>
      </c>
      <c r="M19" s="47">
        <v>247</v>
      </c>
      <c r="N19" s="48" t="s">
        <v>115</v>
      </c>
      <c r="O19" s="50">
        <v>8.94</v>
      </c>
      <c r="P19" s="46">
        <v>42700</v>
      </c>
      <c r="Q19" s="47">
        <v>318</v>
      </c>
      <c r="R19" s="48" t="s">
        <v>116</v>
      </c>
      <c r="S19" s="50">
        <v>1.35</v>
      </c>
      <c r="T19" s="46">
        <v>42700</v>
      </c>
      <c r="U19" s="47">
        <v>283</v>
      </c>
      <c r="V19" s="48" t="s">
        <v>117</v>
      </c>
      <c r="W19" s="50">
        <v>4.5</v>
      </c>
      <c r="X19" s="46">
        <v>42700</v>
      </c>
      <c r="Y19" s="6">
        <v>163</v>
      </c>
      <c r="Z19" s="44"/>
      <c r="AA19" s="45"/>
      <c r="AB19" s="45"/>
      <c r="AC19" s="6">
        <v>0</v>
      </c>
      <c r="AD19" s="51">
        <f t="shared" si="2"/>
        <v>1106</v>
      </c>
    </row>
    <row r="20" spans="1:35" ht="15.75" thickBot="1" x14ac:dyDescent="0.3">
      <c r="A20" s="42" t="s">
        <v>126</v>
      </c>
      <c r="B20" s="43" t="s">
        <v>127</v>
      </c>
      <c r="C20" s="43" t="s">
        <v>128</v>
      </c>
      <c r="D20" s="43" t="s">
        <v>110</v>
      </c>
      <c r="E20" s="42" t="s">
        <v>111</v>
      </c>
      <c r="F20" s="44" t="s">
        <v>112</v>
      </c>
      <c r="G20" s="45" t="s">
        <v>129</v>
      </c>
      <c r="H20" s="46">
        <v>42721</v>
      </c>
      <c r="I20" s="47">
        <v>171</v>
      </c>
      <c r="J20" s="48" t="s">
        <v>114</v>
      </c>
      <c r="K20" s="49">
        <v>3.91</v>
      </c>
      <c r="L20" s="46">
        <v>42721</v>
      </c>
      <c r="M20" s="47">
        <v>191</v>
      </c>
      <c r="N20" s="48" t="s">
        <v>115</v>
      </c>
      <c r="O20" s="50">
        <v>9.2100000000000009</v>
      </c>
      <c r="P20" s="46">
        <v>42700</v>
      </c>
      <c r="Q20" s="47">
        <v>259</v>
      </c>
      <c r="R20" s="48" t="s">
        <v>116</v>
      </c>
      <c r="S20" s="50">
        <v>1.3</v>
      </c>
      <c r="T20" s="46">
        <v>42700</v>
      </c>
      <c r="U20" s="47">
        <v>250</v>
      </c>
      <c r="V20" s="48" t="s">
        <v>117</v>
      </c>
      <c r="W20" s="50">
        <v>5.0999999999999996</v>
      </c>
      <c r="X20" s="46">
        <v>42700</v>
      </c>
      <c r="Y20" s="6">
        <v>197</v>
      </c>
      <c r="Z20" s="44"/>
      <c r="AA20" s="45"/>
      <c r="AB20" s="45"/>
      <c r="AC20" s="6">
        <v>0</v>
      </c>
      <c r="AD20" s="51">
        <f t="shared" si="2"/>
        <v>1068</v>
      </c>
    </row>
    <row r="21" spans="1:35" ht="15.75" thickBot="1" x14ac:dyDescent="0.3">
      <c r="A21" s="42" t="s">
        <v>130</v>
      </c>
      <c r="B21" s="43" t="s">
        <v>131</v>
      </c>
      <c r="C21" s="43" t="s">
        <v>132</v>
      </c>
      <c r="D21" s="43" t="s">
        <v>110</v>
      </c>
      <c r="E21" s="42" t="s">
        <v>111</v>
      </c>
      <c r="F21" s="44" t="s">
        <v>112</v>
      </c>
      <c r="G21" s="52" t="s">
        <v>133</v>
      </c>
      <c r="H21" s="46">
        <v>42721</v>
      </c>
      <c r="I21" s="47">
        <v>119</v>
      </c>
      <c r="J21" s="48" t="s">
        <v>114</v>
      </c>
      <c r="K21" s="50">
        <v>4</v>
      </c>
      <c r="L21" s="46">
        <v>42336</v>
      </c>
      <c r="M21" s="47">
        <v>206</v>
      </c>
      <c r="N21" s="48" t="s">
        <v>115</v>
      </c>
      <c r="O21" s="50">
        <v>9.9</v>
      </c>
      <c r="P21" s="46">
        <v>42700</v>
      </c>
      <c r="Q21" s="47">
        <v>135</v>
      </c>
      <c r="R21" s="48" t="s">
        <v>116</v>
      </c>
      <c r="S21" s="50">
        <v>1.2</v>
      </c>
      <c r="T21" s="46">
        <v>42700</v>
      </c>
      <c r="U21" s="47">
        <v>188</v>
      </c>
      <c r="V21" s="48" t="s">
        <v>117</v>
      </c>
      <c r="W21" s="50">
        <v>6.45</v>
      </c>
      <c r="X21" s="46">
        <v>42700</v>
      </c>
      <c r="Y21" s="6">
        <v>275</v>
      </c>
      <c r="Z21" s="44"/>
      <c r="AA21" s="45"/>
      <c r="AB21" s="45"/>
      <c r="AC21" s="6">
        <v>0</v>
      </c>
      <c r="AD21" s="51">
        <f t="shared" si="2"/>
        <v>923</v>
      </c>
    </row>
    <row r="22" spans="1:35" ht="15.75" thickBot="1" x14ac:dyDescent="0.3">
      <c r="A22" s="42" t="s">
        <v>134</v>
      </c>
      <c r="B22" s="42" t="s">
        <v>135</v>
      </c>
      <c r="C22" s="42" t="s">
        <v>136</v>
      </c>
      <c r="D22" s="43" t="s">
        <v>110</v>
      </c>
      <c r="E22" s="42" t="s">
        <v>111</v>
      </c>
      <c r="F22" s="44" t="s">
        <v>112</v>
      </c>
      <c r="G22" s="45" t="s">
        <v>137</v>
      </c>
      <c r="H22" s="46">
        <v>42721</v>
      </c>
      <c r="I22" s="47">
        <v>196</v>
      </c>
      <c r="J22" s="48" t="s">
        <v>114</v>
      </c>
      <c r="K22" s="49">
        <v>3.48</v>
      </c>
      <c r="L22" s="46">
        <v>42721</v>
      </c>
      <c r="M22" s="47">
        <v>127</v>
      </c>
      <c r="N22" s="48" t="s">
        <v>115</v>
      </c>
      <c r="O22" s="50">
        <v>9.8000000000000007</v>
      </c>
      <c r="P22" s="46">
        <v>42700</v>
      </c>
      <c r="Q22" s="47">
        <v>151</v>
      </c>
      <c r="R22" s="48" t="s">
        <v>116</v>
      </c>
      <c r="S22" s="50">
        <v>1.2</v>
      </c>
      <c r="T22" s="46">
        <v>42700</v>
      </c>
      <c r="U22" s="47">
        <v>188</v>
      </c>
      <c r="V22" s="48" t="s">
        <v>117</v>
      </c>
      <c r="W22" s="50">
        <v>5.35</v>
      </c>
      <c r="X22" s="46">
        <v>42700</v>
      </c>
      <c r="Y22" s="6">
        <v>212</v>
      </c>
      <c r="Z22" s="44"/>
      <c r="AA22" s="45"/>
      <c r="AB22" s="45"/>
      <c r="AC22" s="6">
        <v>0</v>
      </c>
      <c r="AD22" s="51">
        <f t="shared" si="2"/>
        <v>874</v>
      </c>
    </row>
    <row r="23" spans="1:35" ht="15.75" thickBot="1" x14ac:dyDescent="0.3">
      <c r="A23" s="42" t="s">
        <v>138</v>
      </c>
      <c r="B23" s="43" t="s">
        <v>139</v>
      </c>
      <c r="C23" s="43" t="s">
        <v>140</v>
      </c>
      <c r="D23" s="43" t="s">
        <v>110</v>
      </c>
      <c r="E23" s="42" t="s">
        <v>111</v>
      </c>
      <c r="F23" s="44" t="s">
        <v>112</v>
      </c>
      <c r="G23" s="45" t="s">
        <v>141</v>
      </c>
      <c r="H23" s="46">
        <v>42721</v>
      </c>
      <c r="I23" s="47">
        <v>231</v>
      </c>
      <c r="J23" s="48" t="s">
        <v>114</v>
      </c>
      <c r="K23" s="49">
        <v>4.04</v>
      </c>
      <c r="L23" s="46">
        <v>42336</v>
      </c>
      <c r="M23" s="47">
        <v>212</v>
      </c>
      <c r="N23" s="48" t="s">
        <v>115</v>
      </c>
      <c r="O23" s="50">
        <v>9.26</v>
      </c>
      <c r="P23" s="46">
        <v>42427</v>
      </c>
      <c r="Q23" s="47">
        <v>249</v>
      </c>
      <c r="R23" s="48" t="s">
        <v>116</v>
      </c>
      <c r="S23" s="50"/>
      <c r="T23" s="46"/>
      <c r="U23" s="47">
        <v>0</v>
      </c>
      <c r="V23" s="48" t="s">
        <v>117</v>
      </c>
      <c r="W23" s="50">
        <v>4.33</v>
      </c>
      <c r="X23" s="46">
        <v>42476</v>
      </c>
      <c r="Y23" s="6">
        <v>153</v>
      </c>
      <c r="Z23" s="44"/>
      <c r="AA23" s="45"/>
      <c r="AB23" s="45"/>
      <c r="AC23" s="6">
        <v>0</v>
      </c>
      <c r="AD23" s="51">
        <f t="shared" si="2"/>
        <v>845</v>
      </c>
      <c r="AE23" s="53" t="s">
        <v>142</v>
      </c>
      <c r="AF23" s="53"/>
      <c r="AG23" s="53"/>
    </row>
    <row r="24" spans="1:35" ht="15.75" thickBot="1" x14ac:dyDescent="0.3">
      <c r="A24" s="42" t="s">
        <v>143</v>
      </c>
      <c r="B24" s="43" t="s">
        <v>144</v>
      </c>
      <c r="C24" s="43" t="s">
        <v>145</v>
      </c>
      <c r="D24" s="43" t="s">
        <v>110</v>
      </c>
      <c r="E24" s="42" t="s">
        <v>146</v>
      </c>
      <c r="F24" s="44" t="s">
        <v>100</v>
      </c>
      <c r="G24" s="45">
        <v>9.92</v>
      </c>
      <c r="H24" s="46">
        <v>42721</v>
      </c>
      <c r="I24" s="6">
        <v>727</v>
      </c>
      <c r="J24" s="48" t="s">
        <v>114</v>
      </c>
      <c r="K24" s="45">
        <v>4.03</v>
      </c>
      <c r="L24" s="46">
        <v>42399</v>
      </c>
      <c r="M24" s="6">
        <v>315</v>
      </c>
      <c r="N24" s="48" t="s">
        <v>115</v>
      </c>
      <c r="O24" s="45">
        <v>8.34</v>
      </c>
      <c r="P24" s="46">
        <v>42700</v>
      </c>
      <c r="Q24" s="6">
        <v>675</v>
      </c>
      <c r="R24" s="48" t="s">
        <v>117</v>
      </c>
      <c r="S24" s="50">
        <v>8.6999999999999993</v>
      </c>
      <c r="T24" s="46">
        <v>42721</v>
      </c>
      <c r="U24" s="6">
        <v>445</v>
      </c>
      <c r="V24" s="44"/>
      <c r="W24" s="45"/>
      <c r="X24" s="45"/>
      <c r="Y24" s="6"/>
      <c r="Z24" s="44"/>
      <c r="AA24" s="45"/>
      <c r="AB24" s="45"/>
      <c r="AC24" s="6"/>
      <c r="AD24" s="51">
        <f t="shared" ref="AD24:AD27" si="3">I24+M24+Q24</f>
        <v>1717</v>
      </c>
      <c r="AE24" s="53" t="s">
        <v>147</v>
      </c>
    </row>
    <row r="25" spans="1:35" ht="15.75" thickBot="1" x14ac:dyDescent="0.3">
      <c r="A25" s="42" t="s">
        <v>148</v>
      </c>
      <c r="B25" s="43" t="s">
        <v>149</v>
      </c>
      <c r="C25" s="43" t="s">
        <v>150</v>
      </c>
      <c r="D25" s="43" t="s">
        <v>110</v>
      </c>
      <c r="E25" s="42" t="s">
        <v>146</v>
      </c>
      <c r="F25" s="44" t="s">
        <v>100</v>
      </c>
      <c r="G25" s="45">
        <v>12.13</v>
      </c>
      <c r="H25" s="46">
        <v>42721</v>
      </c>
      <c r="I25" s="6">
        <v>366</v>
      </c>
      <c r="J25" s="48" t="s">
        <v>114</v>
      </c>
      <c r="K25" s="45">
        <v>4.6900000000000004</v>
      </c>
      <c r="L25" s="46">
        <v>42700</v>
      </c>
      <c r="M25" s="6">
        <v>477</v>
      </c>
      <c r="N25" s="48" t="s">
        <v>115</v>
      </c>
      <c r="O25" s="45">
        <v>8.66</v>
      </c>
      <c r="P25" s="46">
        <v>42700</v>
      </c>
      <c r="Q25" s="6">
        <v>593</v>
      </c>
      <c r="R25" s="48" t="s">
        <v>117</v>
      </c>
      <c r="S25" s="45">
        <v>4.8899999999999997</v>
      </c>
      <c r="T25" s="46">
        <v>42721</v>
      </c>
      <c r="U25" s="6">
        <v>201</v>
      </c>
      <c r="V25" s="44"/>
      <c r="W25" s="45"/>
      <c r="X25" s="45"/>
      <c r="Y25" s="6"/>
      <c r="Z25" s="44"/>
      <c r="AA25" s="45"/>
      <c r="AB25" s="45"/>
      <c r="AC25" s="6"/>
      <c r="AD25" s="51">
        <f t="shared" si="3"/>
        <v>1436</v>
      </c>
    </row>
    <row r="26" spans="1:35" ht="15.75" thickBot="1" x14ac:dyDescent="0.3">
      <c r="A26" s="42" t="s">
        <v>151</v>
      </c>
      <c r="B26" s="43" t="s">
        <v>152</v>
      </c>
      <c r="C26" s="43" t="s">
        <v>153</v>
      </c>
      <c r="D26" s="43" t="s">
        <v>110</v>
      </c>
      <c r="E26" s="42" t="s">
        <v>146</v>
      </c>
      <c r="F26" s="44" t="s">
        <v>100</v>
      </c>
      <c r="G26" s="45">
        <v>11.77</v>
      </c>
      <c r="H26" s="46">
        <v>42721</v>
      </c>
      <c r="I26" s="6">
        <v>417</v>
      </c>
      <c r="J26" s="48" t="s">
        <v>114</v>
      </c>
      <c r="K26" s="45">
        <v>3.62</v>
      </c>
      <c r="L26" s="46">
        <v>42427</v>
      </c>
      <c r="M26" s="6">
        <v>225</v>
      </c>
      <c r="N26" s="48" t="s">
        <v>115</v>
      </c>
      <c r="O26" s="54">
        <v>9.1199999999999992</v>
      </c>
      <c r="P26" s="46">
        <v>42700</v>
      </c>
      <c r="Q26" s="6">
        <v>494</v>
      </c>
      <c r="R26" s="48" t="s">
        <v>117</v>
      </c>
      <c r="S26" s="45">
        <v>4.21</v>
      </c>
      <c r="T26" s="46">
        <v>42721</v>
      </c>
      <c r="U26" s="6">
        <v>159</v>
      </c>
      <c r="V26" s="44"/>
      <c r="W26" s="45"/>
      <c r="X26" s="45"/>
      <c r="Y26" s="6"/>
      <c r="Z26" s="44"/>
      <c r="AA26" s="45"/>
      <c r="AB26" s="45"/>
      <c r="AC26" s="6"/>
      <c r="AD26" s="51">
        <f t="shared" si="3"/>
        <v>1136</v>
      </c>
    </row>
    <row r="27" spans="1:35" ht="15.75" thickBot="1" x14ac:dyDescent="0.3">
      <c r="A27" s="42" t="s">
        <v>154</v>
      </c>
      <c r="B27" s="43" t="s">
        <v>155</v>
      </c>
      <c r="C27" s="43" t="s">
        <v>153</v>
      </c>
      <c r="D27" s="43" t="s">
        <v>110</v>
      </c>
      <c r="E27" s="42" t="s">
        <v>146</v>
      </c>
      <c r="F27" s="44" t="s">
        <v>100</v>
      </c>
      <c r="G27" s="45">
        <v>12.42</v>
      </c>
      <c r="H27" s="46">
        <v>42336</v>
      </c>
      <c r="I27" s="6">
        <v>327</v>
      </c>
      <c r="J27" s="48" t="s">
        <v>114</v>
      </c>
      <c r="K27" s="45">
        <v>3.71</v>
      </c>
      <c r="L27" s="46">
        <v>42700</v>
      </c>
      <c r="M27" s="6">
        <v>244</v>
      </c>
      <c r="N27" s="48" t="s">
        <v>115</v>
      </c>
      <c r="O27" s="45">
        <v>9.15</v>
      </c>
      <c r="P27" s="46">
        <v>42427</v>
      </c>
      <c r="Q27" s="6">
        <v>488</v>
      </c>
      <c r="R27" s="48" t="s">
        <v>117</v>
      </c>
      <c r="S27" s="50">
        <v>4.5999999999999996</v>
      </c>
      <c r="T27" s="46">
        <v>42721</v>
      </c>
      <c r="U27" s="6">
        <v>183</v>
      </c>
      <c r="V27" s="44"/>
      <c r="W27" s="45"/>
      <c r="X27" s="45"/>
      <c r="Y27" s="6"/>
      <c r="Z27" s="44"/>
      <c r="AA27" s="45"/>
      <c r="AB27" s="45"/>
      <c r="AC27" s="6"/>
      <c r="AD27" s="51">
        <f t="shared" si="3"/>
        <v>1059</v>
      </c>
    </row>
    <row r="28" spans="1:35" ht="15.75" thickBot="1" x14ac:dyDescent="0.3">
      <c r="A28" s="55" t="s">
        <v>156</v>
      </c>
      <c r="B28" s="56" t="s">
        <v>157</v>
      </c>
      <c r="C28" s="57" t="s">
        <v>158</v>
      </c>
      <c r="D28" s="58" t="s">
        <v>159</v>
      </c>
      <c r="E28" s="58" t="s">
        <v>52</v>
      </c>
      <c r="F28" s="44" t="s">
        <v>160</v>
      </c>
      <c r="G28" s="5"/>
      <c r="H28" s="35"/>
      <c r="I28" s="6"/>
      <c r="J28" s="44" t="s">
        <v>116</v>
      </c>
      <c r="K28" s="5"/>
      <c r="L28" s="35"/>
      <c r="M28" s="6"/>
      <c r="N28" s="44" t="s">
        <v>96</v>
      </c>
      <c r="O28" s="24"/>
      <c r="P28" s="35"/>
      <c r="Q28" s="6"/>
      <c r="R28" s="44" t="s">
        <v>93</v>
      </c>
      <c r="S28" s="24" t="s">
        <v>161</v>
      </c>
      <c r="T28" s="35">
        <v>42336</v>
      </c>
      <c r="U28" s="6">
        <v>352</v>
      </c>
      <c r="V28" s="44" t="s">
        <v>162</v>
      </c>
      <c r="W28" s="5" t="s">
        <v>163</v>
      </c>
      <c r="X28" s="35">
        <v>42707</v>
      </c>
      <c r="Y28" s="6">
        <v>548</v>
      </c>
      <c r="Z28" s="59" t="s">
        <v>164</v>
      </c>
      <c r="AA28" s="60"/>
      <c r="AB28" s="61"/>
      <c r="AC28" s="62"/>
      <c r="AD28" s="63">
        <f>AC28+Y28+U28+Q28+M28+I28</f>
        <v>900</v>
      </c>
    </row>
    <row r="29" spans="1:35" ht="15.75" thickBot="1" x14ac:dyDescent="0.3">
      <c r="A29" s="55" t="s">
        <v>165</v>
      </c>
      <c r="B29" s="56" t="s">
        <v>166</v>
      </c>
      <c r="C29" s="57" t="s">
        <v>167</v>
      </c>
      <c r="D29" s="58" t="s">
        <v>159</v>
      </c>
      <c r="E29" s="58" t="s">
        <v>52</v>
      </c>
      <c r="F29" s="44" t="s">
        <v>168</v>
      </c>
      <c r="G29" s="5">
        <v>11.1</v>
      </c>
      <c r="H29" s="35">
        <v>42707</v>
      </c>
      <c r="I29" s="6">
        <v>482</v>
      </c>
      <c r="J29" s="44" t="s">
        <v>98</v>
      </c>
      <c r="K29" t="s">
        <v>169</v>
      </c>
      <c r="L29" s="35">
        <v>42693</v>
      </c>
      <c r="M29" s="6">
        <v>312</v>
      </c>
      <c r="N29" s="44" t="s">
        <v>96</v>
      </c>
      <c r="O29" s="24">
        <v>6.42</v>
      </c>
      <c r="P29" s="35">
        <v>42525</v>
      </c>
      <c r="Q29" s="6">
        <v>298</v>
      </c>
      <c r="R29" s="44" t="s">
        <v>93</v>
      </c>
      <c r="S29" s="24">
        <v>4.41</v>
      </c>
      <c r="T29" s="35">
        <v>42476</v>
      </c>
      <c r="U29" s="6">
        <v>406</v>
      </c>
      <c r="V29" s="44" t="s">
        <v>162</v>
      </c>
      <c r="W29" s="5"/>
      <c r="X29" s="35"/>
      <c r="Y29" s="6"/>
      <c r="Z29" s="64" t="s">
        <v>170</v>
      </c>
      <c r="AA29" s="65"/>
      <c r="AB29" s="66"/>
      <c r="AC29" s="67"/>
      <c r="AD29" s="63">
        <f>AC29+Y29+U29+Q29+M29+I29</f>
        <v>1498</v>
      </c>
    </row>
    <row r="30" spans="1:35" ht="15.75" thickBot="1" x14ac:dyDescent="0.3">
      <c r="A30" s="55" t="s">
        <v>171</v>
      </c>
      <c r="B30" s="56" t="s">
        <v>172</v>
      </c>
      <c r="C30" s="57" t="s">
        <v>173</v>
      </c>
      <c r="D30" s="58" t="s">
        <v>159</v>
      </c>
      <c r="E30" s="58" t="s">
        <v>52</v>
      </c>
      <c r="F30" s="44" t="s">
        <v>174</v>
      </c>
      <c r="G30" s="5">
        <v>10.86</v>
      </c>
      <c r="H30" s="35">
        <v>42707</v>
      </c>
      <c r="I30" s="6">
        <v>560</v>
      </c>
      <c r="J30" s="44" t="s">
        <v>116</v>
      </c>
      <c r="K30" s="5" t="s">
        <v>175</v>
      </c>
      <c r="L30" s="68">
        <v>42462</v>
      </c>
      <c r="M30" s="6"/>
      <c r="N30" s="44" t="s">
        <v>96</v>
      </c>
      <c r="O30" s="24">
        <v>8.32</v>
      </c>
      <c r="P30" s="35">
        <v>42714</v>
      </c>
      <c r="Q30" s="6">
        <v>420</v>
      </c>
      <c r="R30" s="44" t="s">
        <v>93</v>
      </c>
      <c r="S30" s="24">
        <v>3.95</v>
      </c>
      <c r="T30" s="35">
        <v>42434</v>
      </c>
      <c r="U30" s="6">
        <v>296</v>
      </c>
      <c r="V30" s="44" t="s">
        <v>162</v>
      </c>
      <c r="W30" s="5"/>
      <c r="X30" s="35"/>
      <c r="Y30" s="6"/>
      <c r="Z30" s="64" t="s">
        <v>176</v>
      </c>
      <c r="AA30" s="65"/>
      <c r="AB30" s="66"/>
      <c r="AC30" s="67">
        <v>55</v>
      </c>
      <c r="AD30" s="63">
        <f>AC30+Y30+U30+Q30+M30+I30</f>
        <v>1331</v>
      </c>
    </row>
    <row r="31" spans="1:35" ht="15.75" thickBot="1" x14ac:dyDescent="0.3">
      <c r="A31" s="55" t="s">
        <v>177</v>
      </c>
      <c r="B31" s="56" t="s">
        <v>178</v>
      </c>
      <c r="C31" s="57" t="s">
        <v>179</v>
      </c>
      <c r="D31" s="58" t="s">
        <v>159</v>
      </c>
      <c r="E31" s="58" t="s">
        <v>52</v>
      </c>
      <c r="F31" s="44" t="s">
        <v>180</v>
      </c>
      <c r="G31" s="69">
        <v>0.44722222222222202</v>
      </c>
      <c r="H31" s="35">
        <v>42441</v>
      </c>
      <c r="I31" s="6">
        <v>632</v>
      </c>
      <c r="J31" s="44" t="s">
        <v>98</v>
      </c>
      <c r="K31" s="5" t="s">
        <v>181</v>
      </c>
      <c r="L31" s="35">
        <v>42399</v>
      </c>
      <c r="M31" s="6">
        <v>666</v>
      </c>
      <c r="N31" s="44" t="s">
        <v>96</v>
      </c>
      <c r="O31" s="24" t="s">
        <v>182</v>
      </c>
      <c r="P31" s="35">
        <v>42399</v>
      </c>
      <c r="Q31" s="6">
        <v>377</v>
      </c>
      <c r="R31" s="44" t="s">
        <v>93</v>
      </c>
      <c r="S31" s="24" t="s">
        <v>183</v>
      </c>
      <c r="T31" s="35">
        <v>42420</v>
      </c>
      <c r="U31" s="6">
        <v>559</v>
      </c>
      <c r="V31" s="44" t="s">
        <v>184</v>
      </c>
      <c r="W31" s="5" t="s">
        <v>185</v>
      </c>
      <c r="X31" s="35">
        <v>42399</v>
      </c>
      <c r="Y31" s="6">
        <v>677</v>
      </c>
      <c r="Z31" s="64" t="s">
        <v>186</v>
      </c>
      <c r="AA31" s="65"/>
      <c r="AB31" s="66"/>
      <c r="AC31" s="67"/>
      <c r="AD31" s="63">
        <f>AC31+Y31+U31+Q31+M31+I31</f>
        <v>2911</v>
      </c>
    </row>
    <row r="32" spans="1:35" ht="15.75" thickBot="1" x14ac:dyDescent="0.3">
      <c r="A32" s="56" t="s">
        <v>187</v>
      </c>
      <c r="B32" s="56" t="s">
        <v>188</v>
      </c>
      <c r="C32" s="56" t="s">
        <v>189</v>
      </c>
      <c r="D32" s="58" t="s">
        <v>159</v>
      </c>
      <c r="E32" s="58" t="s">
        <v>190</v>
      </c>
      <c r="F32" s="44" t="s">
        <v>115</v>
      </c>
      <c r="G32" s="24">
        <v>8.99</v>
      </c>
      <c r="H32" s="35">
        <v>42707</v>
      </c>
      <c r="I32" s="6">
        <v>241</v>
      </c>
      <c r="J32" s="44" t="s">
        <v>93</v>
      </c>
      <c r="K32" s="24">
        <v>4.53</v>
      </c>
      <c r="L32" s="35">
        <v>42511</v>
      </c>
      <c r="M32" s="6">
        <v>415</v>
      </c>
      <c r="N32" s="44" t="s">
        <v>96</v>
      </c>
      <c r="O32" s="5"/>
      <c r="P32" s="35"/>
      <c r="Q32" s="6"/>
      <c r="R32" s="44" t="s">
        <v>98</v>
      </c>
      <c r="S32" s="24" t="s">
        <v>169</v>
      </c>
      <c r="T32" s="35">
        <v>42723</v>
      </c>
      <c r="U32" s="6">
        <v>186</v>
      </c>
      <c r="V32" s="44" t="s">
        <v>100</v>
      </c>
      <c r="W32" s="24">
        <v>12.5</v>
      </c>
      <c r="X32" s="35">
        <v>42707</v>
      </c>
      <c r="Y32" s="6">
        <v>184</v>
      </c>
      <c r="Z32" s="44" t="s">
        <v>191</v>
      </c>
      <c r="AA32" s="70">
        <v>0.15701388888888901</v>
      </c>
      <c r="AB32" s="35">
        <v>42476</v>
      </c>
      <c r="AC32" s="6">
        <v>22</v>
      </c>
      <c r="AD32" s="63">
        <f>AC32+Y32+U32+Q32+M32+I32</f>
        <v>1048</v>
      </c>
      <c r="AE32" s="59" t="s">
        <v>192</v>
      </c>
      <c r="AF32" s="59"/>
      <c r="AG32" s="59"/>
      <c r="AH32" s="59"/>
      <c r="AI32" s="59"/>
    </row>
    <row r="33" spans="1:35" ht="15.75" thickBot="1" x14ac:dyDescent="0.3">
      <c r="A33" s="56" t="s">
        <v>193</v>
      </c>
      <c r="B33" s="56" t="s">
        <v>194</v>
      </c>
      <c r="C33" s="56" t="s">
        <v>62</v>
      </c>
      <c r="D33" s="58" t="s">
        <v>159</v>
      </c>
      <c r="E33" s="58" t="s">
        <v>190</v>
      </c>
      <c r="F33" s="44" t="s">
        <v>115</v>
      </c>
      <c r="G33" s="71" t="s">
        <v>195</v>
      </c>
      <c r="H33" s="35">
        <v>42399</v>
      </c>
      <c r="I33" s="6">
        <v>352</v>
      </c>
      <c r="J33" s="44" t="s">
        <v>93</v>
      </c>
      <c r="K33" s="72" t="s">
        <v>196</v>
      </c>
      <c r="L33" s="35">
        <v>42400</v>
      </c>
      <c r="M33" s="6">
        <v>254</v>
      </c>
      <c r="N33" s="44" t="s">
        <v>96</v>
      </c>
      <c r="O33" s="72" t="s">
        <v>197</v>
      </c>
      <c r="P33" s="35">
        <v>42400</v>
      </c>
      <c r="Q33" s="6">
        <v>340</v>
      </c>
      <c r="R33" s="44" t="s">
        <v>98</v>
      </c>
      <c r="S33" s="72" t="s">
        <v>198</v>
      </c>
      <c r="T33" s="35">
        <v>42400</v>
      </c>
      <c r="U33" s="6">
        <v>283</v>
      </c>
      <c r="V33" s="44" t="s">
        <v>100</v>
      </c>
      <c r="W33" s="72" t="s">
        <v>199</v>
      </c>
      <c r="X33" s="35">
        <v>42693</v>
      </c>
      <c r="Y33" s="6">
        <v>438</v>
      </c>
      <c r="Z33" s="44" t="s">
        <v>191</v>
      </c>
      <c r="AA33" s="72" t="s">
        <v>200</v>
      </c>
      <c r="AB33" s="35">
        <v>42400</v>
      </c>
      <c r="AC33" s="6">
        <v>435</v>
      </c>
      <c r="AD33" s="63">
        <f>AC33+Y33+U33+Q33+M33+I33</f>
        <v>2102</v>
      </c>
      <c r="AE33" s="59" t="s">
        <v>201</v>
      </c>
      <c r="AF33" s="59"/>
      <c r="AG33" s="59"/>
      <c r="AH33" s="59"/>
      <c r="AI33" s="59"/>
    </row>
    <row r="34" spans="1:35" s="79" customFormat="1" ht="15.75" customHeight="1" thickBot="1" x14ac:dyDescent="0.3">
      <c r="A34" s="73" t="s">
        <v>202</v>
      </c>
      <c r="B34" s="73" t="s">
        <v>203</v>
      </c>
      <c r="C34" s="73" t="s">
        <v>204</v>
      </c>
      <c r="D34" s="58" t="s">
        <v>159</v>
      </c>
      <c r="E34" s="58" t="s">
        <v>190</v>
      </c>
      <c r="F34" s="44" t="s">
        <v>115</v>
      </c>
      <c r="G34" s="74" t="s">
        <v>205</v>
      </c>
      <c r="H34" s="75">
        <v>42399</v>
      </c>
      <c r="I34" s="76">
        <v>386</v>
      </c>
      <c r="J34" s="44" t="s">
        <v>93</v>
      </c>
      <c r="K34" s="74" t="s">
        <v>206</v>
      </c>
      <c r="L34" s="75">
        <v>42511</v>
      </c>
      <c r="M34" s="76">
        <v>477</v>
      </c>
      <c r="N34" s="44" t="s">
        <v>96</v>
      </c>
      <c r="O34" s="74" t="s">
        <v>207</v>
      </c>
      <c r="P34" s="75">
        <v>42399</v>
      </c>
      <c r="Q34" s="76">
        <v>351</v>
      </c>
      <c r="R34" s="44" t="s">
        <v>98</v>
      </c>
      <c r="S34" s="74" t="s">
        <v>208</v>
      </c>
      <c r="T34" s="75">
        <v>42723</v>
      </c>
      <c r="U34" s="76">
        <v>352</v>
      </c>
      <c r="V34" s="44" t="s">
        <v>100</v>
      </c>
      <c r="W34" s="74" t="s">
        <v>209</v>
      </c>
      <c r="X34" s="75">
        <v>42708</v>
      </c>
      <c r="Y34" s="76">
        <v>543</v>
      </c>
      <c r="Z34" s="44" t="s">
        <v>191</v>
      </c>
      <c r="AA34" s="74" t="s">
        <v>210</v>
      </c>
      <c r="AB34" s="75">
        <v>42400</v>
      </c>
      <c r="AC34" s="76">
        <v>437</v>
      </c>
      <c r="AD34" s="77">
        <f>AC34+Y34+U34+Q34+M34+I34</f>
        <v>2546</v>
      </c>
      <c r="AE34" s="78" t="s">
        <v>211</v>
      </c>
      <c r="AF34" s="78"/>
      <c r="AG34" s="78"/>
      <c r="AH34" s="78"/>
      <c r="AI34" s="78"/>
    </row>
    <row r="35" spans="1:35" ht="15.75" thickBot="1" x14ac:dyDescent="0.3">
      <c r="A35" s="56" t="s">
        <v>212</v>
      </c>
      <c r="B35" s="56" t="s">
        <v>213</v>
      </c>
      <c r="C35" s="56" t="s">
        <v>214</v>
      </c>
      <c r="D35" s="58" t="s">
        <v>159</v>
      </c>
      <c r="E35" s="58" t="s">
        <v>190</v>
      </c>
      <c r="F35" s="44" t="s">
        <v>115</v>
      </c>
      <c r="G35" s="24">
        <v>8.52</v>
      </c>
      <c r="H35" s="35">
        <v>42399</v>
      </c>
      <c r="I35" s="6">
        <v>418</v>
      </c>
      <c r="J35" s="44" t="s">
        <v>93</v>
      </c>
      <c r="K35" s="24">
        <v>4.4400000000000004</v>
      </c>
      <c r="L35" s="35">
        <v>42399</v>
      </c>
      <c r="M35" s="6">
        <v>280</v>
      </c>
      <c r="N35" s="44" t="s">
        <v>96</v>
      </c>
      <c r="O35" s="24">
        <v>7.68</v>
      </c>
      <c r="P35" s="35">
        <v>42399</v>
      </c>
      <c r="Q35" s="6">
        <v>347</v>
      </c>
      <c r="R35" s="44" t="s">
        <v>98</v>
      </c>
      <c r="S35" s="24">
        <v>1.32</v>
      </c>
      <c r="T35" s="35">
        <v>42400</v>
      </c>
      <c r="U35" s="6">
        <v>263</v>
      </c>
      <c r="V35" s="44" t="s">
        <v>100</v>
      </c>
      <c r="W35" s="24">
        <v>13.01</v>
      </c>
      <c r="X35" s="35">
        <v>42400</v>
      </c>
      <c r="Y35" s="6">
        <v>118</v>
      </c>
      <c r="Z35" s="44" t="s">
        <v>191</v>
      </c>
      <c r="AA35" s="80">
        <v>2.5495370370370398E-3</v>
      </c>
      <c r="AB35" s="35">
        <v>42400</v>
      </c>
      <c r="AC35" s="6">
        <v>324</v>
      </c>
      <c r="AD35" s="63">
        <f>AC35+Y35+U35+Q35+M35+I35</f>
        <v>1750</v>
      </c>
      <c r="AE35" s="59" t="s">
        <v>215</v>
      </c>
      <c r="AF35" s="59"/>
      <c r="AG35" s="59"/>
      <c r="AH35" s="59"/>
      <c r="AI35" s="59"/>
    </row>
    <row r="36" spans="1:35" s="79" customFormat="1" ht="15.75" customHeight="1" thickBot="1" x14ac:dyDescent="0.3">
      <c r="A36" s="56" t="s">
        <v>216</v>
      </c>
      <c r="B36" s="56" t="s">
        <v>217</v>
      </c>
      <c r="C36" s="56" t="s">
        <v>218</v>
      </c>
      <c r="D36" s="58" t="s">
        <v>159</v>
      </c>
      <c r="E36" s="58" t="s">
        <v>190</v>
      </c>
      <c r="F36" s="44" t="s">
        <v>219</v>
      </c>
      <c r="G36" s="24" t="s">
        <v>220</v>
      </c>
      <c r="H36" s="35">
        <v>42693</v>
      </c>
      <c r="I36" s="6">
        <v>315</v>
      </c>
      <c r="J36" s="44" t="s">
        <v>93</v>
      </c>
      <c r="K36" s="24" t="s">
        <v>221</v>
      </c>
      <c r="L36" s="35">
        <v>42336</v>
      </c>
      <c r="M36" s="6">
        <v>227</v>
      </c>
      <c r="N36" s="44" t="s">
        <v>96</v>
      </c>
      <c r="O36" s="81"/>
      <c r="P36" s="82"/>
      <c r="Q36" s="83"/>
      <c r="R36" s="44" t="s">
        <v>98</v>
      </c>
      <c r="S36" s="24" t="s">
        <v>80</v>
      </c>
      <c r="T36" s="35">
        <v>42693</v>
      </c>
      <c r="U36" s="6">
        <v>317</v>
      </c>
      <c r="V36" s="44" t="s">
        <v>100</v>
      </c>
      <c r="W36" s="81"/>
      <c r="X36" s="82"/>
      <c r="Y36" s="83"/>
      <c r="Z36" s="84" t="s">
        <v>191</v>
      </c>
      <c r="AA36" s="85"/>
      <c r="AB36" s="86"/>
      <c r="AC36" s="87"/>
      <c r="AD36" s="88">
        <v>859</v>
      </c>
      <c r="AE36" s="78"/>
      <c r="AF36" s="78"/>
      <c r="AG36" s="78"/>
      <c r="AH36" s="78"/>
      <c r="AI36" s="78"/>
    </row>
    <row r="37" spans="1:35" s="79" customFormat="1" ht="15.75" customHeight="1" thickBot="1" x14ac:dyDescent="0.3">
      <c r="A37" s="56" t="s">
        <v>222</v>
      </c>
      <c r="B37" s="56" t="s">
        <v>223</v>
      </c>
      <c r="C37" s="56" t="s">
        <v>224</v>
      </c>
      <c r="D37" s="58" t="s">
        <v>159</v>
      </c>
      <c r="E37" s="58" t="s">
        <v>190</v>
      </c>
      <c r="F37" s="44" t="s">
        <v>115</v>
      </c>
      <c r="G37" s="24">
        <v>8.31</v>
      </c>
      <c r="H37" s="35">
        <v>42693</v>
      </c>
      <c r="I37" s="6"/>
      <c r="J37" s="44" t="s">
        <v>93</v>
      </c>
      <c r="K37" s="24">
        <v>4.68</v>
      </c>
      <c r="L37" s="35">
        <v>42693</v>
      </c>
      <c r="M37" s="6">
        <v>474</v>
      </c>
      <c r="N37" s="44" t="s">
        <v>96</v>
      </c>
      <c r="O37" s="81"/>
      <c r="P37" s="82"/>
      <c r="Q37" s="83"/>
      <c r="R37" s="44" t="s">
        <v>98</v>
      </c>
      <c r="S37" s="24"/>
      <c r="T37" s="35"/>
      <c r="U37" s="6"/>
      <c r="V37" s="44" t="s">
        <v>100</v>
      </c>
      <c r="W37" s="81"/>
      <c r="X37" s="82"/>
      <c r="Y37" s="83"/>
      <c r="Z37" s="84" t="s">
        <v>191</v>
      </c>
      <c r="AA37" s="85"/>
      <c r="AB37" s="86"/>
      <c r="AC37" s="87"/>
      <c r="AD37" s="88">
        <v>1223</v>
      </c>
      <c r="AE37" s="78" t="s">
        <v>225</v>
      </c>
      <c r="AF37" s="78"/>
      <c r="AG37" s="78"/>
      <c r="AH37" s="78"/>
      <c r="AI37" s="78"/>
    </row>
    <row r="38" spans="1:35" ht="15.75" thickBot="1" x14ac:dyDescent="0.3">
      <c r="A38" s="56" t="s">
        <v>226</v>
      </c>
      <c r="B38" s="56" t="s">
        <v>203</v>
      </c>
      <c r="C38" s="56" t="s">
        <v>227</v>
      </c>
      <c r="D38" s="58" t="s">
        <v>159</v>
      </c>
      <c r="E38" s="58" t="s">
        <v>190</v>
      </c>
      <c r="F38" s="44" t="s">
        <v>115</v>
      </c>
      <c r="G38" s="24"/>
      <c r="H38" s="35"/>
      <c r="I38" s="6"/>
      <c r="J38" s="44" t="s">
        <v>93</v>
      </c>
      <c r="K38" s="24">
        <v>4.68</v>
      </c>
      <c r="L38" s="35">
        <v>42511</v>
      </c>
      <c r="M38" s="6">
        <v>474</v>
      </c>
      <c r="N38" s="44" t="s">
        <v>96</v>
      </c>
      <c r="O38" s="24" t="s">
        <v>228</v>
      </c>
      <c r="P38" s="35">
        <v>42497</v>
      </c>
      <c r="Q38" s="6">
        <v>255</v>
      </c>
      <c r="R38" s="44" t="s">
        <v>98</v>
      </c>
      <c r="S38" s="24" t="s">
        <v>198</v>
      </c>
      <c r="T38" s="35">
        <v>42497</v>
      </c>
      <c r="U38" s="6">
        <v>283</v>
      </c>
      <c r="V38" s="44" t="s">
        <v>100</v>
      </c>
      <c r="W38" s="24" t="s">
        <v>229</v>
      </c>
      <c r="X38" s="35">
        <v>42714</v>
      </c>
      <c r="Y38" s="38">
        <v>407</v>
      </c>
      <c r="Z38" s="84" t="s">
        <v>191</v>
      </c>
      <c r="AA38" s="89" t="s">
        <v>230</v>
      </c>
      <c r="AB38" s="90" t="s">
        <v>231</v>
      </c>
      <c r="AC38" s="6">
        <v>391</v>
      </c>
      <c r="AD38" s="63">
        <f>AC38+Y38+U38+Q38+M38+I38</f>
        <v>1810</v>
      </c>
      <c r="AE38" s="91" t="s">
        <v>232</v>
      </c>
      <c r="AF38" s="59"/>
      <c r="AG38" s="59"/>
      <c r="AH38" s="59"/>
      <c r="AI38" s="59"/>
    </row>
    <row r="39" spans="1:35" ht="15.95" customHeight="1" thickBot="1" x14ac:dyDescent="0.3">
      <c r="A39" s="92" t="s">
        <v>233</v>
      </c>
      <c r="B39" s="92" t="s">
        <v>234</v>
      </c>
      <c r="C39" s="92" t="s">
        <v>235</v>
      </c>
      <c r="D39" s="93" t="s">
        <v>236</v>
      </c>
      <c r="E39" s="93" t="s">
        <v>237</v>
      </c>
      <c r="F39" s="94">
        <v>60</v>
      </c>
      <c r="G39" s="95">
        <v>8.57</v>
      </c>
      <c r="H39" s="96">
        <v>42700</v>
      </c>
      <c r="I39" s="97">
        <v>407</v>
      </c>
      <c r="J39" s="94" t="s">
        <v>238</v>
      </c>
      <c r="K39" s="95" t="s">
        <v>239</v>
      </c>
      <c r="L39" s="96">
        <v>42721</v>
      </c>
      <c r="M39" s="97">
        <v>533</v>
      </c>
      <c r="N39" s="94" t="s">
        <v>96</v>
      </c>
      <c r="O39" s="95" t="s">
        <v>240</v>
      </c>
      <c r="P39" s="96">
        <v>42700</v>
      </c>
      <c r="Q39" s="97">
        <v>393</v>
      </c>
      <c r="R39" s="94" t="s">
        <v>98</v>
      </c>
      <c r="S39" s="95" t="s">
        <v>241</v>
      </c>
      <c r="T39" s="96">
        <v>42700</v>
      </c>
      <c r="U39" s="97">
        <v>532</v>
      </c>
      <c r="V39" s="94" t="s">
        <v>242</v>
      </c>
      <c r="W39" s="95">
        <v>9.9499999999999993</v>
      </c>
      <c r="X39" s="96">
        <v>42721</v>
      </c>
      <c r="Y39" s="97">
        <v>595</v>
      </c>
      <c r="Z39" s="94"/>
      <c r="AA39" s="95"/>
      <c r="AB39" s="96"/>
      <c r="AC39" s="97"/>
      <c r="AD39" s="98">
        <f>AC39+Y39+U39+Q39+M39+I39</f>
        <v>2460</v>
      </c>
    </row>
    <row r="40" spans="1:35" ht="15.75" customHeight="1" thickBot="1" x14ac:dyDescent="0.3">
      <c r="A40" s="92" t="s">
        <v>243</v>
      </c>
      <c r="B40" s="92" t="s">
        <v>244</v>
      </c>
      <c r="C40" s="92" t="s">
        <v>245</v>
      </c>
      <c r="D40" s="93" t="s">
        <v>246</v>
      </c>
      <c r="E40" s="93" t="s">
        <v>247</v>
      </c>
      <c r="F40" s="94"/>
      <c r="G40" s="95"/>
      <c r="H40" s="95"/>
      <c r="I40" s="97"/>
      <c r="J40" s="94"/>
      <c r="K40" s="95"/>
      <c r="L40" s="95"/>
      <c r="M40" s="97"/>
      <c r="N40" s="94"/>
      <c r="O40" s="95"/>
      <c r="P40" s="95"/>
      <c r="Q40" s="97"/>
      <c r="R40" s="94"/>
      <c r="S40" s="95"/>
      <c r="T40" s="95"/>
      <c r="U40" s="97"/>
      <c r="V40" s="94"/>
      <c r="W40" s="95"/>
      <c r="X40" s="95"/>
      <c r="Y40" s="97"/>
      <c r="Z40" s="94"/>
      <c r="AA40" s="95"/>
      <c r="AB40" s="95"/>
      <c r="AC40" s="97"/>
      <c r="AD40" s="101" t="s">
        <v>248</v>
      </c>
    </row>
    <row r="41" spans="1:35" ht="15.95" customHeight="1" thickBot="1" x14ac:dyDescent="0.3">
      <c r="A41" s="92" t="s">
        <v>249</v>
      </c>
      <c r="B41" s="92" t="s">
        <v>250</v>
      </c>
      <c r="C41" s="92" t="s">
        <v>251</v>
      </c>
      <c r="D41" s="93" t="s">
        <v>246</v>
      </c>
      <c r="E41" s="93" t="s">
        <v>247</v>
      </c>
      <c r="F41" s="94" t="s">
        <v>238</v>
      </c>
      <c r="G41" s="95" t="s">
        <v>252</v>
      </c>
      <c r="H41" s="95" t="s">
        <v>253</v>
      </c>
      <c r="I41" s="97">
        <v>338</v>
      </c>
      <c r="J41" s="94" t="s">
        <v>96</v>
      </c>
      <c r="K41" s="95" t="s">
        <v>254</v>
      </c>
      <c r="L41" s="99">
        <v>42399</v>
      </c>
      <c r="M41" s="97">
        <v>297</v>
      </c>
      <c r="N41" s="94" t="s">
        <v>255</v>
      </c>
      <c r="O41" s="95" t="s">
        <v>256</v>
      </c>
      <c r="P41" s="99">
        <v>42733</v>
      </c>
      <c r="Q41" s="97">
        <v>436</v>
      </c>
      <c r="R41" s="94" t="s">
        <v>257</v>
      </c>
      <c r="S41" s="95" t="s">
        <v>258</v>
      </c>
      <c r="T41" s="95" t="s">
        <v>253</v>
      </c>
      <c r="U41" s="97">
        <v>491</v>
      </c>
      <c r="V41" s="94">
        <v>600</v>
      </c>
      <c r="W41" s="100" t="s">
        <v>259</v>
      </c>
      <c r="X41" s="95" t="s">
        <v>260</v>
      </c>
      <c r="Y41" s="97">
        <v>528</v>
      </c>
      <c r="Z41" s="94"/>
      <c r="AA41" s="95"/>
      <c r="AB41" s="95"/>
      <c r="AC41" s="97"/>
      <c r="AD41" s="98">
        <v>2090</v>
      </c>
    </row>
    <row r="42" spans="1:35" ht="15.95" customHeight="1" thickBot="1" x14ac:dyDescent="0.3">
      <c r="A42" s="92" t="s">
        <v>261</v>
      </c>
      <c r="B42" s="92" t="s">
        <v>262</v>
      </c>
      <c r="C42" s="92" t="s">
        <v>263</v>
      </c>
      <c r="D42" s="93" t="s">
        <v>246</v>
      </c>
      <c r="E42" s="93" t="s">
        <v>264</v>
      </c>
      <c r="F42" s="94">
        <v>60</v>
      </c>
      <c r="G42" s="95" t="s">
        <v>265</v>
      </c>
      <c r="H42" s="99">
        <v>42399</v>
      </c>
      <c r="I42" s="97">
        <v>514</v>
      </c>
      <c r="J42" s="94" t="s">
        <v>238</v>
      </c>
      <c r="K42" s="95" t="s">
        <v>266</v>
      </c>
      <c r="L42" s="99">
        <v>42399</v>
      </c>
      <c r="M42" s="97">
        <v>346</v>
      </c>
      <c r="N42" s="94" t="s">
        <v>96</v>
      </c>
      <c r="O42" s="95" t="s">
        <v>267</v>
      </c>
      <c r="P42" s="99">
        <v>42399</v>
      </c>
      <c r="Q42" s="97">
        <v>284</v>
      </c>
      <c r="R42" s="94" t="s">
        <v>255</v>
      </c>
      <c r="S42" s="95" t="s">
        <v>268</v>
      </c>
      <c r="T42" s="99">
        <v>42399</v>
      </c>
      <c r="U42" s="97">
        <v>345</v>
      </c>
      <c r="V42" s="94" t="s">
        <v>269</v>
      </c>
      <c r="W42" s="95" t="s">
        <v>270</v>
      </c>
      <c r="X42" s="99">
        <v>42399</v>
      </c>
      <c r="Y42" s="97">
        <v>541</v>
      </c>
      <c r="Z42" s="94">
        <v>1000</v>
      </c>
      <c r="AA42" s="99" t="s">
        <v>271</v>
      </c>
      <c r="AB42" s="99">
        <v>42399</v>
      </c>
      <c r="AC42" s="97">
        <v>347</v>
      </c>
      <c r="AD42" s="98">
        <v>2377</v>
      </c>
    </row>
    <row r="43" spans="1:35" ht="15.95" customHeight="1" thickBot="1" x14ac:dyDescent="0.3">
      <c r="A43" s="92" t="s">
        <v>272</v>
      </c>
      <c r="B43" s="92" t="s">
        <v>273</v>
      </c>
      <c r="C43" s="92" t="s">
        <v>274</v>
      </c>
      <c r="D43" s="93" t="s">
        <v>246</v>
      </c>
      <c r="E43" s="93" t="s">
        <v>264</v>
      </c>
      <c r="F43" s="94">
        <v>60</v>
      </c>
      <c r="G43" s="95" t="s">
        <v>275</v>
      </c>
      <c r="H43" s="99">
        <v>42399</v>
      </c>
      <c r="I43" s="97">
        <v>503</v>
      </c>
      <c r="J43" s="94" t="s">
        <v>238</v>
      </c>
      <c r="K43" s="95" t="s">
        <v>276</v>
      </c>
      <c r="L43" s="99">
        <v>42399</v>
      </c>
      <c r="M43" s="97">
        <v>356</v>
      </c>
      <c r="N43" s="94" t="s">
        <v>96</v>
      </c>
      <c r="O43" s="95" t="s">
        <v>277</v>
      </c>
      <c r="P43" s="99">
        <v>42399</v>
      </c>
      <c r="Q43" s="97">
        <v>423</v>
      </c>
      <c r="R43" s="94" t="s">
        <v>278</v>
      </c>
      <c r="S43" s="95" t="s">
        <v>279</v>
      </c>
      <c r="T43" s="99">
        <v>42399</v>
      </c>
      <c r="U43" s="97">
        <v>324</v>
      </c>
      <c r="V43" s="94" t="s">
        <v>269</v>
      </c>
      <c r="W43" s="95" t="s">
        <v>280</v>
      </c>
      <c r="X43" s="95" t="s">
        <v>281</v>
      </c>
      <c r="Y43" s="97">
        <v>598</v>
      </c>
      <c r="Z43" s="94">
        <v>1000</v>
      </c>
      <c r="AA43" s="95" t="s">
        <v>282</v>
      </c>
      <c r="AB43" s="99">
        <v>42399</v>
      </c>
      <c r="AC43" s="97">
        <v>328</v>
      </c>
      <c r="AD43" s="98">
        <v>2532</v>
      </c>
    </row>
    <row r="44" spans="1:35" ht="15.75" thickBot="1" x14ac:dyDescent="0.3">
      <c r="A44" s="103">
        <v>4504</v>
      </c>
      <c r="B44" s="103" t="s">
        <v>283</v>
      </c>
      <c r="C44" s="103" t="s">
        <v>284</v>
      </c>
      <c r="D44" s="104" t="s">
        <v>285</v>
      </c>
      <c r="E44" s="104" t="s">
        <v>286</v>
      </c>
      <c r="F44" s="105" t="s">
        <v>287</v>
      </c>
      <c r="G44" s="106" t="s">
        <v>288</v>
      </c>
      <c r="H44" s="107">
        <v>42715</v>
      </c>
      <c r="I44" s="108">
        <v>439</v>
      </c>
      <c r="J44" s="105" t="s">
        <v>114</v>
      </c>
      <c r="K44" s="106" t="s">
        <v>289</v>
      </c>
      <c r="L44" s="107">
        <v>42721</v>
      </c>
      <c r="M44" s="108">
        <v>273</v>
      </c>
      <c r="N44" s="105" t="s">
        <v>117</v>
      </c>
      <c r="O44" s="106" t="s">
        <v>290</v>
      </c>
      <c r="P44" s="107">
        <v>42715</v>
      </c>
      <c r="Q44" s="108">
        <v>321</v>
      </c>
      <c r="R44" s="105" t="s">
        <v>116</v>
      </c>
      <c r="S44" s="106" t="s">
        <v>55</v>
      </c>
      <c r="T44" s="107">
        <v>42700</v>
      </c>
      <c r="U44" s="108">
        <v>250</v>
      </c>
      <c r="V44" s="105" t="s">
        <v>291</v>
      </c>
      <c r="W44" s="106" t="s">
        <v>292</v>
      </c>
      <c r="X44" s="107">
        <v>42721</v>
      </c>
      <c r="Y44" s="108">
        <v>303</v>
      </c>
      <c r="Z44" s="105"/>
      <c r="AA44" s="106"/>
      <c r="AB44" s="107"/>
      <c r="AC44" s="108"/>
      <c r="AD44" s="109">
        <v>1586</v>
      </c>
    </row>
    <row r="45" spans="1:35" ht="15.75" thickBot="1" x14ac:dyDescent="0.3">
      <c r="A45" s="103">
        <v>4505</v>
      </c>
      <c r="B45" s="103" t="s">
        <v>293</v>
      </c>
      <c r="C45" s="103" t="s">
        <v>284</v>
      </c>
      <c r="D45" s="104" t="s">
        <v>285</v>
      </c>
      <c r="E45" s="104" t="s">
        <v>286</v>
      </c>
      <c r="F45" s="105" t="s">
        <v>287</v>
      </c>
      <c r="G45" s="106" t="s">
        <v>294</v>
      </c>
      <c r="H45" s="110">
        <v>42715</v>
      </c>
      <c r="I45" s="108">
        <v>274</v>
      </c>
      <c r="J45" s="105" t="s">
        <v>114</v>
      </c>
      <c r="K45" s="106" t="s">
        <v>295</v>
      </c>
      <c r="L45" s="110">
        <v>42715</v>
      </c>
      <c r="M45" s="108">
        <v>212</v>
      </c>
      <c r="N45" s="105" t="s">
        <v>117</v>
      </c>
      <c r="O45" s="106" t="s">
        <v>296</v>
      </c>
      <c r="P45" s="110">
        <v>42715</v>
      </c>
      <c r="Q45" s="108">
        <v>245</v>
      </c>
      <c r="R45" s="105" t="s">
        <v>116</v>
      </c>
      <c r="S45" s="106"/>
      <c r="T45" s="106"/>
      <c r="U45" s="108"/>
      <c r="V45" s="105" t="s">
        <v>291</v>
      </c>
      <c r="W45" s="106" t="s">
        <v>297</v>
      </c>
      <c r="X45" s="110">
        <v>42721</v>
      </c>
      <c r="Y45" s="108">
        <v>278</v>
      </c>
      <c r="Z45" s="105"/>
      <c r="AA45" s="106"/>
      <c r="AB45" s="106"/>
      <c r="AC45" s="108"/>
      <c r="AD45" s="109">
        <v>731</v>
      </c>
    </row>
    <row r="46" spans="1:35" ht="15.75" thickBot="1" x14ac:dyDescent="0.3">
      <c r="A46" s="103">
        <v>5000</v>
      </c>
      <c r="B46" s="103" t="s">
        <v>298</v>
      </c>
      <c r="C46" s="103" t="s">
        <v>299</v>
      </c>
      <c r="D46" s="104" t="s">
        <v>285</v>
      </c>
      <c r="E46" s="104" t="s">
        <v>300</v>
      </c>
      <c r="F46" s="105" t="s">
        <v>180</v>
      </c>
      <c r="G46" s="106" t="s">
        <v>301</v>
      </c>
      <c r="H46" s="110">
        <v>42707</v>
      </c>
      <c r="I46" s="108">
        <v>424</v>
      </c>
      <c r="J46" s="105" t="s">
        <v>116</v>
      </c>
      <c r="K46" s="106" t="s">
        <v>302</v>
      </c>
      <c r="L46" s="110">
        <v>42497</v>
      </c>
      <c r="M46" s="108">
        <v>340</v>
      </c>
      <c r="N46" s="105" t="s">
        <v>117</v>
      </c>
      <c r="O46" s="106" t="s">
        <v>303</v>
      </c>
      <c r="P46" s="110">
        <v>42715</v>
      </c>
      <c r="Q46" s="108">
        <v>295</v>
      </c>
      <c r="R46" s="105" t="s">
        <v>114</v>
      </c>
      <c r="S46" s="106" t="s">
        <v>304</v>
      </c>
      <c r="T46" s="110">
        <v>42477</v>
      </c>
      <c r="U46" s="108">
        <v>357</v>
      </c>
      <c r="V46" s="105" t="s">
        <v>305</v>
      </c>
      <c r="W46" s="106"/>
      <c r="X46" s="106"/>
      <c r="Y46" s="108"/>
      <c r="Z46" s="105"/>
      <c r="AA46" s="106"/>
      <c r="AB46" s="106"/>
      <c r="AC46" s="108"/>
      <c r="AD46" s="109">
        <v>1059</v>
      </c>
    </row>
    <row r="47" spans="1:35" x14ac:dyDescent="0.25">
      <c r="A47" s="115" t="s">
        <v>306</v>
      </c>
      <c r="B47" s="115" t="s">
        <v>307</v>
      </c>
      <c r="C47" s="115" t="s">
        <v>308</v>
      </c>
      <c r="D47" s="115" t="s">
        <v>309</v>
      </c>
      <c r="E47" s="115" t="s">
        <v>64</v>
      </c>
      <c r="F47" s="115" t="s">
        <v>310</v>
      </c>
      <c r="G47" s="115" t="s">
        <v>311</v>
      </c>
      <c r="H47" s="116">
        <v>42700</v>
      </c>
      <c r="I47" s="115">
        <v>463</v>
      </c>
      <c r="J47" s="115" t="s">
        <v>312</v>
      </c>
      <c r="K47" s="115" t="s">
        <v>313</v>
      </c>
      <c r="L47" s="116">
        <v>42721</v>
      </c>
      <c r="M47" s="115">
        <v>394</v>
      </c>
      <c r="N47" s="115" t="s">
        <v>40</v>
      </c>
      <c r="O47" s="115" t="s">
        <v>314</v>
      </c>
      <c r="P47" s="116">
        <v>42700</v>
      </c>
      <c r="Q47" s="115">
        <v>215</v>
      </c>
      <c r="R47" s="115" t="s">
        <v>39</v>
      </c>
      <c r="S47" s="115" t="s">
        <v>315</v>
      </c>
      <c r="T47" s="116">
        <v>42721</v>
      </c>
      <c r="U47" s="115">
        <v>393</v>
      </c>
      <c r="V47" s="115"/>
      <c r="W47" s="115"/>
      <c r="X47" s="116"/>
      <c r="Y47" s="115"/>
      <c r="Z47" s="115"/>
      <c r="AA47" s="115"/>
      <c r="AB47" s="116"/>
      <c r="AC47" s="115"/>
      <c r="AD47" s="117">
        <v>1465</v>
      </c>
    </row>
    <row r="48" spans="1:35" x14ac:dyDescent="0.25">
      <c r="A48" s="115" t="s">
        <v>316</v>
      </c>
      <c r="B48" s="115" t="s">
        <v>317</v>
      </c>
      <c r="C48" s="115" t="s">
        <v>173</v>
      </c>
      <c r="D48" s="115" t="s">
        <v>309</v>
      </c>
      <c r="E48" s="115" t="s">
        <v>64</v>
      </c>
      <c r="F48" s="115" t="s">
        <v>310</v>
      </c>
      <c r="G48" s="115" t="s">
        <v>318</v>
      </c>
      <c r="H48" s="116">
        <v>42427</v>
      </c>
      <c r="I48" s="115">
        <v>423</v>
      </c>
      <c r="J48" s="115" t="s">
        <v>312</v>
      </c>
      <c r="K48" s="115" t="s">
        <v>319</v>
      </c>
      <c r="L48" s="116">
        <v>42721</v>
      </c>
      <c r="M48" s="115">
        <v>307</v>
      </c>
      <c r="N48" s="115" t="s">
        <v>40</v>
      </c>
      <c r="O48" s="115" t="s">
        <v>320</v>
      </c>
      <c r="P48" s="116">
        <v>42700</v>
      </c>
      <c r="Q48" s="115">
        <v>199</v>
      </c>
      <c r="R48" s="115" t="s">
        <v>39</v>
      </c>
      <c r="S48" s="115" t="s">
        <v>321</v>
      </c>
      <c r="T48" s="116">
        <v>42721</v>
      </c>
      <c r="U48" s="115">
        <v>186</v>
      </c>
      <c r="V48" s="115"/>
      <c r="W48" s="115"/>
      <c r="X48" s="115"/>
      <c r="Y48" s="115"/>
      <c r="Z48" s="115"/>
      <c r="AA48" s="115"/>
      <c r="AB48" s="115"/>
      <c r="AC48" s="115"/>
      <c r="AD48" s="117">
        <v>1115</v>
      </c>
    </row>
    <row r="49" spans="1:30" x14ac:dyDescent="0.25">
      <c r="A49" s="115" t="s">
        <v>322</v>
      </c>
      <c r="B49" s="115" t="s">
        <v>323</v>
      </c>
      <c r="C49" s="115" t="s">
        <v>145</v>
      </c>
      <c r="D49" s="115" t="s">
        <v>309</v>
      </c>
      <c r="E49" s="115" t="s">
        <v>64</v>
      </c>
      <c r="F49" s="115" t="s">
        <v>310</v>
      </c>
      <c r="G49" s="115" t="s">
        <v>324</v>
      </c>
      <c r="H49" s="116">
        <v>42700</v>
      </c>
      <c r="I49" s="115">
        <v>400</v>
      </c>
      <c r="J49" s="115" t="s">
        <v>312</v>
      </c>
      <c r="K49" s="115" t="s">
        <v>325</v>
      </c>
      <c r="L49" s="116">
        <v>42721</v>
      </c>
      <c r="M49" s="115">
        <v>305</v>
      </c>
      <c r="N49" s="115" t="s">
        <v>40</v>
      </c>
      <c r="O49" s="115" t="s">
        <v>326</v>
      </c>
      <c r="P49" s="116">
        <v>42700</v>
      </c>
      <c r="Q49" s="115">
        <v>281</v>
      </c>
      <c r="R49" s="115" t="s">
        <v>39</v>
      </c>
      <c r="S49" s="115" t="s">
        <v>327</v>
      </c>
      <c r="T49" s="116">
        <v>42721</v>
      </c>
      <c r="U49" s="115">
        <v>250</v>
      </c>
      <c r="V49" s="115"/>
      <c r="W49" s="115"/>
      <c r="X49" s="115"/>
      <c r="Y49" s="115"/>
      <c r="Z49" s="115"/>
      <c r="AA49" s="115"/>
      <c r="AB49" s="115"/>
      <c r="AC49" s="115"/>
      <c r="AD49" s="117">
        <v>1236</v>
      </c>
    </row>
    <row r="50" spans="1:30" ht="15.75" thickBot="1" x14ac:dyDescent="0.3">
      <c r="A50" s="115" t="s">
        <v>328</v>
      </c>
      <c r="B50" s="115" t="s">
        <v>329</v>
      </c>
      <c r="C50" s="115" t="s">
        <v>330</v>
      </c>
      <c r="D50" s="115" t="s">
        <v>309</v>
      </c>
      <c r="E50" s="115" t="s">
        <v>64</v>
      </c>
      <c r="F50" s="115" t="s">
        <v>310</v>
      </c>
      <c r="G50" s="115" t="s">
        <v>331</v>
      </c>
      <c r="H50" s="116">
        <v>42700</v>
      </c>
      <c r="I50" s="115">
        <v>454</v>
      </c>
      <c r="J50" s="115" t="s">
        <v>312</v>
      </c>
      <c r="K50" s="115" t="s">
        <v>332</v>
      </c>
      <c r="L50" s="116">
        <v>42721</v>
      </c>
      <c r="M50" s="115">
        <v>360</v>
      </c>
      <c r="N50" s="115" t="s">
        <v>40</v>
      </c>
      <c r="O50" s="115" t="s">
        <v>333</v>
      </c>
      <c r="P50" s="116">
        <v>42700</v>
      </c>
      <c r="Q50" s="115">
        <v>190</v>
      </c>
      <c r="R50" s="115" t="s">
        <v>39</v>
      </c>
      <c r="S50" s="115" t="s">
        <v>334</v>
      </c>
      <c r="T50" s="116">
        <v>42721</v>
      </c>
      <c r="U50" s="115">
        <v>242</v>
      </c>
      <c r="V50" s="115"/>
      <c r="W50" s="115"/>
      <c r="X50" s="115"/>
      <c r="Y50" s="115"/>
      <c r="Z50" s="115"/>
      <c r="AA50" s="115"/>
      <c r="AB50" s="115"/>
      <c r="AC50" s="115"/>
      <c r="AD50" s="117">
        <v>1246</v>
      </c>
    </row>
    <row r="51" spans="1:30" ht="15.75" thickBot="1" x14ac:dyDescent="0.3">
      <c r="A51" s="123">
        <v>4646</v>
      </c>
      <c r="B51" s="123" t="s">
        <v>335</v>
      </c>
      <c r="C51" s="123" t="s">
        <v>336</v>
      </c>
      <c r="D51" s="124" t="s">
        <v>337</v>
      </c>
      <c r="E51" s="124"/>
      <c r="F51" s="118" t="s">
        <v>338</v>
      </c>
      <c r="G51" s="119">
        <v>8.2200000000000006</v>
      </c>
      <c r="H51" s="120">
        <v>42700</v>
      </c>
      <c r="I51" s="121">
        <v>498</v>
      </c>
      <c r="J51" s="118" t="s">
        <v>39</v>
      </c>
      <c r="K51" s="119" t="s">
        <v>339</v>
      </c>
      <c r="L51" s="120">
        <v>42525</v>
      </c>
      <c r="M51" s="121">
        <v>409</v>
      </c>
      <c r="N51" s="118" t="s">
        <v>40</v>
      </c>
      <c r="O51" s="119">
        <v>10.65</v>
      </c>
      <c r="P51" s="120">
        <v>42700</v>
      </c>
      <c r="Q51" s="121">
        <v>525</v>
      </c>
      <c r="R51" s="118" t="s">
        <v>38</v>
      </c>
      <c r="S51" s="119" t="s">
        <v>340</v>
      </c>
      <c r="T51" s="120">
        <v>42700</v>
      </c>
      <c r="U51" s="121">
        <v>396</v>
      </c>
      <c r="V51" s="118" t="s">
        <v>341</v>
      </c>
      <c r="W51" s="119">
        <v>9.68</v>
      </c>
      <c r="X51" s="120">
        <v>42721</v>
      </c>
      <c r="Y51" s="121">
        <v>603</v>
      </c>
      <c r="Z51" s="118"/>
      <c r="AA51" s="119"/>
      <c r="AB51" s="120"/>
      <c r="AC51" s="121"/>
      <c r="AD51" s="122">
        <v>2431</v>
      </c>
    </row>
    <row r="52" spans="1:30" ht="15.75" thickBot="1" x14ac:dyDescent="0.3">
      <c r="A52" s="125">
        <v>5638</v>
      </c>
      <c r="B52" s="125" t="s">
        <v>342</v>
      </c>
      <c r="C52" s="125" t="s">
        <v>343</v>
      </c>
      <c r="D52" s="126" t="s">
        <v>337</v>
      </c>
      <c r="E52" s="126" t="s">
        <v>344</v>
      </c>
      <c r="F52" s="127" t="s">
        <v>287</v>
      </c>
      <c r="G52" s="128" t="s">
        <v>345</v>
      </c>
      <c r="H52" s="129">
        <v>42707</v>
      </c>
      <c r="I52" s="130">
        <v>500</v>
      </c>
      <c r="J52" s="127" t="s">
        <v>93</v>
      </c>
      <c r="K52" s="128" t="s">
        <v>346</v>
      </c>
      <c r="L52" s="129">
        <v>42399</v>
      </c>
      <c r="M52" s="130">
        <v>225</v>
      </c>
      <c r="N52" s="127" t="s">
        <v>96</v>
      </c>
      <c r="O52" s="128" t="s">
        <v>347</v>
      </c>
      <c r="P52" s="129">
        <v>42525</v>
      </c>
      <c r="Q52" s="130">
        <v>526</v>
      </c>
      <c r="R52" s="127" t="s">
        <v>98</v>
      </c>
      <c r="S52" s="128" t="s">
        <v>348</v>
      </c>
      <c r="T52" s="129">
        <v>42399</v>
      </c>
      <c r="U52" s="130">
        <v>218</v>
      </c>
      <c r="V52" s="127" t="s">
        <v>180</v>
      </c>
      <c r="W52" s="128" t="s">
        <v>349</v>
      </c>
      <c r="X52" s="129">
        <v>42714</v>
      </c>
      <c r="Y52" s="130">
        <v>609</v>
      </c>
      <c r="Z52" s="127" t="s">
        <v>350</v>
      </c>
      <c r="AA52" s="128" t="s">
        <v>351</v>
      </c>
      <c r="AB52" s="129">
        <v>42714</v>
      </c>
      <c r="AC52" s="130">
        <v>159</v>
      </c>
      <c r="AD52" s="131">
        <v>2237</v>
      </c>
    </row>
    <row r="53" spans="1:30" ht="15.75" thickBot="1" x14ac:dyDescent="0.3">
      <c r="A53" s="10">
        <v>5161</v>
      </c>
      <c r="B53" s="10" t="s">
        <v>352</v>
      </c>
      <c r="C53" s="10" t="s">
        <v>353</v>
      </c>
      <c r="D53" s="11" t="s">
        <v>354</v>
      </c>
      <c r="E53" s="11" t="s">
        <v>355</v>
      </c>
      <c r="F53" s="21" t="s">
        <v>38</v>
      </c>
      <c r="G53" s="36" t="s">
        <v>169</v>
      </c>
      <c r="H53" s="37">
        <v>42511</v>
      </c>
      <c r="I53" s="38">
        <v>312</v>
      </c>
      <c r="J53" s="36" t="s">
        <v>39</v>
      </c>
      <c r="K53" s="39">
        <v>3.6</v>
      </c>
      <c r="L53" s="35">
        <v>42427</v>
      </c>
      <c r="M53" s="38">
        <v>220</v>
      </c>
      <c r="N53" s="36" t="s">
        <v>40</v>
      </c>
      <c r="O53" s="39">
        <v>6.25</v>
      </c>
      <c r="P53" s="35">
        <v>42399</v>
      </c>
      <c r="Q53" s="38">
        <v>288</v>
      </c>
      <c r="R53" s="36" t="s">
        <v>359</v>
      </c>
      <c r="S53" s="39">
        <v>12.92</v>
      </c>
      <c r="T53" s="35">
        <v>42399</v>
      </c>
      <c r="U53" s="38">
        <v>264</v>
      </c>
      <c r="V53" s="36" t="s">
        <v>360</v>
      </c>
      <c r="W53" s="39" t="s">
        <v>363</v>
      </c>
      <c r="X53" s="35"/>
      <c r="Y53" s="38"/>
      <c r="Z53" s="36"/>
      <c r="AA53" s="39"/>
      <c r="AB53" s="35"/>
      <c r="AC53" s="38"/>
      <c r="AD53" s="40">
        <v>1084</v>
      </c>
    </row>
    <row r="54" spans="1:30" ht="15.75" thickBot="1" x14ac:dyDescent="0.3">
      <c r="A54" s="10">
        <v>4188</v>
      </c>
      <c r="B54" s="10" t="s">
        <v>356</v>
      </c>
      <c r="C54" s="10" t="s">
        <v>357</v>
      </c>
      <c r="D54" s="11" t="s">
        <v>354</v>
      </c>
      <c r="E54" s="11" t="s">
        <v>358</v>
      </c>
      <c r="F54" s="21" t="s">
        <v>39</v>
      </c>
      <c r="G54" s="36">
        <v>3.32</v>
      </c>
      <c r="H54" s="37">
        <v>42161</v>
      </c>
      <c r="I54" s="38">
        <v>165</v>
      </c>
      <c r="J54" s="36" t="s">
        <v>40</v>
      </c>
      <c r="K54" s="39">
        <v>5.9</v>
      </c>
      <c r="L54" s="35" t="s">
        <v>361</v>
      </c>
      <c r="M54" s="38">
        <v>265</v>
      </c>
      <c r="N54" s="36" t="s">
        <v>362</v>
      </c>
      <c r="O54" s="39">
        <v>10.27</v>
      </c>
      <c r="P54" s="35" t="s">
        <v>361</v>
      </c>
      <c r="Q54" s="38">
        <v>302</v>
      </c>
      <c r="R54" s="36" t="s">
        <v>359</v>
      </c>
      <c r="S54" s="39">
        <v>12.93</v>
      </c>
      <c r="T54" s="35">
        <v>42721</v>
      </c>
      <c r="U54" s="38">
        <v>263</v>
      </c>
      <c r="V54" s="36"/>
      <c r="W54" s="39"/>
      <c r="X54" s="35"/>
      <c r="Y54" s="38"/>
      <c r="Z54" s="36"/>
      <c r="AA54" s="39"/>
      <c r="AB54" s="35"/>
      <c r="AC54" s="38"/>
      <c r="AD54" s="40">
        <v>732</v>
      </c>
    </row>
    <row r="55" spans="1:30" ht="15.75" thickBot="1" x14ac:dyDescent="0.3">
      <c r="A55" s="111" t="s">
        <v>364</v>
      </c>
      <c r="B55" s="111" t="s">
        <v>365</v>
      </c>
      <c r="C55" s="112" t="s">
        <v>366</v>
      </c>
      <c r="D55" s="126" t="s">
        <v>367</v>
      </c>
      <c r="E55" s="126" t="s">
        <v>64</v>
      </c>
      <c r="F55" s="127" t="s">
        <v>257</v>
      </c>
      <c r="G55" s="128">
        <v>10.95</v>
      </c>
      <c r="H55" s="129">
        <v>42720</v>
      </c>
      <c r="I55" s="130">
        <v>545</v>
      </c>
      <c r="J55" s="113" t="s">
        <v>368</v>
      </c>
      <c r="K55" s="114">
        <v>5.84</v>
      </c>
      <c r="L55" s="129">
        <v>42399</v>
      </c>
      <c r="M55" s="130">
        <v>261</v>
      </c>
      <c r="N55" s="127" t="s">
        <v>114</v>
      </c>
      <c r="O55" s="114">
        <v>4.2300000000000004</v>
      </c>
      <c r="P55" s="129">
        <v>42497</v>
      </c>
      <c r="Q55" s="130">
        <v>362</v>
      </c>
      <c r="R55" s="127">
        <v>60</v>
      </c>
      <c r="S55" s="114">
        <v>9.1</v>
      </c>
      <c r="T55" s="129">
        <v>42399</v>
      </c>
      <c r="U55" s="130">
        <v>497</v>
      </c>
      <c r="V55" s="127"/>
      <c r="W55" s="114"/>
      <c r="X55" s="129"/>
      <c r="Y55" s="130"/>
      <c r="Z55" s="127"/>
      <c r="AA55" s="128"/>
      <c r="AB55" s="129"/>
      <c r="AC55" s="130"/>
      <c r="AD55" s="131">
        <f>AC55+Y55+U55+Q55+M55+I55</f>
        <v>1665</v>
      </c>
    </row>
    <row r="56" spans="1:30" ht="15.75" thickBot="1" x14ac:dyDescent="0.3">
      <c r="A56" s="132">
        <v>4253</v>
      </c>
      <c r="B56" s="111" t="s">
        <v>369</v>
      </c>
      <c r="C56" s="112" t="s">
        <v>370</v>
      </c>
      <c r="D56" s="126" t="s">
        <v>367</v>
      </c>
      <c r="E56" s="126" t="s">
        <v>64</v>
      </c>
      <c r="F56" s="127" t="s">
        <v>257</v>
      </c>
      <c r="G56" s="128">
        <v>12.33</v>
      </c>
      <c r="H56" s="129">
        <v>42720</v>
      </c>
      <c r="I56" s="130">
        <v>339</v>
      </c>
      <c r="J56" s="113" t="s">
        <v>368</v>
      </c>
      <c r="K56" s="114">
        <v>6.9</v>
      </c>
      <c r="L56" s="129">
        <v>42720</v>
      </c>
      <c r="M56" s="130">
        <v>329</v>
      </c>
      <c r="N56" s="127" t="s">
        <v>114</v>
      </c>
      <c r="O56" s="114">
        <v>3.59</v>
      </c>
      <c r="P56" s="129">
        <v>42671</v>
      </c>
      <c r="Q56" s="130">
        <v>218</v>
      </c>
      <c r="R56" s="127">
        <v>60</v>
      </c>
      <c r="S56" s="114">
        <v>9.5</v>
      </c>
      <c r="T56" s="129">
        <v>42671</v>
      </c>
      <c r="U56" s="130">
        <v>423</v>
      </c>
      <c r="V56" s="127"/>
      <c r="W56" s="114"/>
      <c r="X56" s="128"/>
      <c r="Y56" s="130"/>
      <c r="Z56" s="127"/>
      <c r="AA56" s="128"/>
      <c r="AB56" s="128"/>
      <c r="AC56" s="130"/>
      <c r="AD56" s="131">
        <f t="shared" ref="AD56:AD65" si="4">AC56+Y56+U56+Q56+M56+I56</f>
        <v>1309</v>
      </c>
    </row>
    <row r="57" spans="1:30" ht="15.75" thickBot="1" x14ac:dyDescent="0.3">
      <c r="A57" s="132">
        <v>4700</v>
      </c>
      <c r="B57" s="132" t="s">
        <v>371</v>
      </c>
      <c r="C57" s="112" t="s">
        <v>128</v>
      </c>
      <c r="D57" s="126" t="s">
        <v>367</v>
      </c>
      <c r="E57" s="126" t="s">
        <v>372</v>
      </c>
      <c r="F57" s="127">
        <v>60</v>
      </c>
      <c r="G57" s="128">
        <v>9.0500000000000007</v>
      </c>
      <c r="H57" s="129">
        <v>42671</v>
      </c>
      <c r="I57" s="130">
        <v>293</v>
      </c>
      <c r="J57" s="127" t="s">
        <v>114</v>
      </c>
      <c r="K57" s="114">
        <v>3.72</v>
      </c>
      <c r="L57" s="129">
        <v>42671</v>
      </c>
      <c r="M57" s="130">
        <v>162</v>
      </c>
      <c r="N57" s="113" t="s">
        <v>368</v>
      </c>
      <c r="O57" s="114">
        <v>5.22</v>
      </c>
      <c r="P57" s="129">
        <v>42720</v>
      </c>
      <c r="Q57" s="130">
        <v>204</v>
      </c>
      <c r="R57" s="127" t="s">
        <v>116</v>
      </c>
      <c r="S57" s="114">
        <v>1.1499999999999999</v>
      </c>
      <c r="T57" s="129">
        <v>42699</v>
      </c>
      <c r="U57" s="130">
        <v>159</v>
      </c>
      <c r="V57" s="127" t="s">
        <v>257</v>
      </c>
      <c r="W57" s="114">
        <v>12</v>
      </c>
      <c r="X57" s="129">
        <v>42720</v>
      </c>
      <c r="Y57" s="130">
        <v>227</v>
      </c>
      <c r="Z57" s="127"/>
      <c r="AA57" s="128"/>
      <c r="AB57" s="128"/>
      <c r="AC57" s="130"/>
      <c r="AD57" s="131">
        <f t="shared" si="4"/>
        <v>1045</v>
      </c>
    </row>
    <row r="58" spans="1:30" ht="15.75" thickBot="1" x14ac:dyDescent="0.3">
      <c r="A58" s="111" t="s">
        <v>373</v>
      </c>
      <c r="B58" s="132" t="s">
        <v>374</v>
      </c>
      <c r="C58" s="57" t="s">
        <v>109</v>
      </c>
      <c r="D58" s="126" t="s">
        <v>367</v>
      </c>
      <c r="E58" s="126" t="s">
        <v>190</v>
      </c>
      <c r="F58" s="127">
        <v>60</v>
      </c>
      <c r="G58" s="128">
        <v>8.5500000000000007</v>
      </c>
      <c r="H58" s="129">
        <v>42399</v>
      </c>
      <c r="I58" s="130">
        <v>411</v>
      </c>
      <c r="J58" s="127" t="s">
        <v>114</v>
      </c>
      <c r="K58" s="114">
        <v>5.12</v>
      </c>
      <c r="L58" s="129">
        <v>42539</v>
      </c>
      <c r="M58" s="130">
        <v>405</v>
      </c>
      <c r="N58" s="133" t="s">
        <v>375</v>
      </c>
      <c r="O58" s="134">
        <v>9.5</v>
      </c>
      <c r="P58" s="135">
        <v>42525</v>
      </c>
      <c r="Q58" s="136">
        <v>406</v>
      </c>
      <c r="R58" s="127" t="s">
        <v>116</v>
      </c>
      <c r="S58" s="114">
        <v>1.27</v>
      </c>
      <c r="T58" s="129">
        <v>42399</v>
      </c>
      <c r="U58" s="130">
        <v>231</v>
      </c>
      <c r="V58" s="127" t="s">
        <v>257</v>
      </c>
      <c r="W58" s="114">
        <v>9.8000000000000007</v>
      </c>
      <c r="X58" s="129">
        <v>42714</v>
      </c>
      <c r="Y58" s="130">
        <v>579</v>
      </c>
      <c r="Z58" s="127">
        <v>1000</v>
      </c>
      <c r="AA58" s="128" t="s">
        <v>376</v>
      </c>
      <c r="AB58" s="129">
        <v>42531</v>
      </c>
      <c r="AC58" s="130">
        <v>290</v>
      </c>
      <c r="AD58" s="131">
        <f t="shared" si="4"/>
        <v>2322</v>
      </c>
    </row>
    <row r="59" spans="1:30" ht="15.75" thickBot="1" x14ac:dyDescent="0.3">
      <c r="A59" s="111" t="s">
        <v>377</v>
      </c>
      <c r="B59" s="137" t="s">
        <v>378</v>
      </c>
      <c r="C59" s="137" t="s">
        <v>379</v>
      </c>
      <c r="D59" s="138" t="s">
        <v>367</v>
      </c>
      <c r="E59" s="138" t="s">
        <v>190</v>
      </c>
      <c r="F59" s="139" t="s">
        <v>380</v>
      </c>
      <c r="G59" s="140"/>
      <c r="H59" s="140"/>
      <c r="I59" s="141"/>
      <c r="J59" s="139" t="s">
        <v>381</v>
      </c>
      <c r="K59" s="140"/>
      <c r="L59" s="140"/>
      <c r="M59" s="141"/>
      <c r="N59" s="142"/>
      <c r="O59" s="143"/>
      <c r="P59" s="144"/>
      <c r="Q59" s="145"/>
      <c r="R59" s="142"/>
      <c r="S59" s="143"/>
      <c r="T59" s="146"/>
      <c r="U59" s="145"/>
      <c r="V59" s="142"/>
      <c r="W59" s="143"/>
      <c r="X59" s="144"/>
      <c r="Y59" s="145"/>
      <c r="Z59" s="142"/>
      <c r="AA59" s="146"/>
      <c r="AB59" s="144"/>
      <c r="AC59" s="145"/>
      <c r="AD59" s="131">
        <f t="shared" si="4"/>
        <v>0</v>
      </c>
    </row>
    <row r="60" spans="1:30" ht="15.75" thickBot="1" x14ac:dyDescent="0.3">
      <c r="A60" s="111" t="s">
        <v>382</v>
      </c>
      <c r="B60" s="111" t="s">
        <v>383</v>
      </c>
      <c r="C60" s="57" t="s">
        <v>227</v>
      </c>
      <c r="D60" s="126" t="s">
        <v>367</v>
      </c>
      <c r="E60" s="126" t="s">
        <v>190</v>
      </c>
      <c r="F60" s="127">
        <v>60</v>
      </c>
      <c r="G60" s="128">
        <v>8.81</v>
      </c>
      <c r="H60" s="129">
        <v>42399</v>
      </c>
      <c r="I60" s="130">
        <v>347</v>
      </c>
      <c r="J60" s="127" t="s">
        <v>114</v>
      </c>
      <c r="K60" s="114">
        <v>4.55</v>
      </c>
      <c r="L60" s="147">
        <v>42699</v>
      </c>
      <c r="M60" s="130">
        <v>299</v>
      </c>
      <c r="N60" s="127" t="s">
        <v>384</v>
      </c>
      <c r="O60" s="114">
        <v>6.88</v>
      </c>
      <c r="P60" s="129">
        <v>42720</v>
      </c>
      <c r="Q60" s="130">
        <v>300</v>
      </c>
      <c r="R60" s="127" t="s">
        <v>116</v>
      </c>
      <c r="S60" s="114">
        <v>1.51</v>
      </c>
      <c r="T60" s="129">
        <v>42350</v>
      </c>
      <c r="U60" s="130">
        <v>396</v>
      </c>
      <c r="V60" s="127" t="s">
        <v>257</v>
      </c>
      <c r="W60" s="114">
        <v>11.37</v>
      </c>
      <c r="X60" s="129">
        <v>42720</v>
      </c>
      <c r="Y60" s="130">
        <v>312</v>
      </c>
      <c r="Z60" s="127">
        <v>1000</v>
      </c>
      <c r="AA60" s="128" t="s">
        <v>385</v>
      </c>
      <c r="AB60" s="129">
        <v>42720</v>
      </c>
      <c r="AC60" s="130">
        <v>164</v>
      </c>
      <c r="AD60" s="131">
        <f t="shared" si="4"/>
        <v>1818</v>
      </c>
    </row>
    <row r="61" spans="1:30" ht="15.75" thickBot="1" x14ac:dyDescent="0.3">
      <c r="A61" s="111">
        <v>5654</v>
      </c>
      <c r="B61" s="111" t="s">
        <v>386</v>
      </c>
      <c r="C61" s="57" t="s">
        <v>387</v>
      </c>
      <c r="D61" s="126" t="s">
        <v>367</v>
      </c>
      <c r="E61" s="126" t="s">
        <v>190</v>
      </c>
      <c r="F61" s="127">
        <v>60</v>
      </c>
      <c r="G61" s="128">
        <v>8.43</v>
      </c>
      <c r="H61" s="129">
        <v>42671</v>
      </c>
      <c r="I61" s="130">
        <v>441</v>
      </c>
      <c r="J61" s="127" t="s">
        <v>114</v>
      </c>
      <c r="K61" s="114">
        <v>5.15</v>
      </c>
      <c r="L61" s="147">
        <v>42525</v>
      </c>
      <c r="M61" s="130">
        <v>411</v>
      </c>
      <c r="N61" s="127" t="s">
        <v>384</v>
      </c>
      <c r="O61" s="114">
        <v>8.3699999999999992</v>
      </c>
      <c r="P61" s="129">
        <v>42720</v>
      </c>
      <c r="Q61" s="130">
        <v>388</v>
      </c>
      <c r="R61" s="127" t="s">
        <v>116</v>
      </c>
      <c r="S61" s="114">
        <v>1.4</v>
      </c>
      <c r="T61" s="129">
        <v>42525</v>
      </c>
      <c r="U61" s="130">
        <v>317</v>
      </c>
      <c r="V61" s="127" t="s">
        <v>257</v>
      </c>
      <c r="W61" s="114">
        <v>11.45</v>
      </c>
      <c r="X61" s="129">
        <v>42720</v>
      </c>
      <c r="Y61" s="130">
        <v>300</v>
      </c>
      <c r="Z61" s="127">
        <v>1000</v>
      </c>
      <c r="AA61" s="128" t="s">
        <v>388</v>
      </c>
      <c r="AB61" s="129">
        <v>42720</v>
      </c>
      <c r="AC61" s="130">
        <v>421</v>
      </c>
      <c r="AD61" s="131">
        <f t="shared" si="4"/>
        <v>2278</v>
      </c>
    </row>
    <row r="62" spans="1:30" ht="15.75" thickBot="1" x14ac:dyDescent="0.3">
      <c r="A62" s="148" t="s">
        <v>389</v>
      </c>
      <c r="B62" s="148" t="s">
        <v>390</v>
      </c>
      <c r="C62" s="57" t="s">
        <v>391</v>
      </c>
      <c r="D62" s="126" t="s">
        <v>367</v>
      </c>
      <c r="E62" s="126" t="s">
        <v>52</v>
      </c>
      <c r="F62" s="127" t="s">
        <v>257</v>
      </c>
      <c r="G62" s="128">
        <v>10.89</v>
      </c>
      <c r="H62" s="129">
        <v>42720</v>
      </c>
      <c r="I62" s="130">
        <v>555</v>
      </c>
      <c r="J62" s="127" t="s">
        <v>116</v>
      </c>
      <c r="K62" s="114">
        <v>1.58</v>
      </c>
      <c r="L62" s="129">
        <v>42561</v>
      </c>
      <c r="M62" s="130">
        <v>712</v>
      </c>
      <c r="N62" s="127" t="s">
        <v>368</v>
      </c>
      <c r="O62" s="114">
        <v>5.44</v>
      </c>
      <c r="P62" s="129">
        <v>42399</v>
      </c>
      <c r="Q62" s="130">
        <v>236</v>
      </c>
      <c r="R62" s="127" t="s">
        <v>114</v>
      </c>
      <c r="S62" s="114">
        <v>4.37</v>
      </c>
      <c r="T62" s="129">
        <v>42399</v>
      </c>
      <c r="U62" s="130">
        <v>396</v>
      </c>
      <c r="V62" s="127">
        <v>600</v>
      </c>
      <c r="W62" s="114" t="s">
        <v>392</v>
      </c>
      <c r="X62" s="129">
        <v>42525</v>
      </c>
      <c r="Y62" s="130">
        <v>775</v>
      </c>
      <c r="Z62" s="127"/>
      <c r="AA62" s="128"/>
      <c r="AB62" s="128"/>
      <c r="AC62" s="130"/>
      <c r="AD62" s="131">
        <f>AC62+Y62+U62+Q62+M62+I62</f>
        <v>2674</v>
      </c>
    </row>
    <row r="63" spans="1:30" ht="15.75" thickBot="1" x14ac:dyDescent="0.3">
      <c r="A63" s="148" t="s">
        <v>393</v>
      </c>
      <c r="B63" s="148" t="s">
        <v>394</v>
      </c>
      <c r="C63" s="57" t="s">
        <v>395</v>
      </c>
      <c r="D63" s="126" t="s">
        <v>367</v>
      </c>
      <c r="E63" s="126" t="s">
        <v>52</v>
      </c>
      <c r="F63" s="127" t="s">
        <v>257</v>
      </c>
      <c r="G63" s="128">
        <v>11.43</v>
      </c>
      <c r="H63" s="129">
        <v>42720</v>
      </c>
      <c r="I63" s="130">
        <v>468</v>
      </c>
      <c r="J63" s="127" t="s">
        <v>116</v>
      </c>
      <c r="K63" s="114">
        <v>1.29</v>
      </c>
      <c r="L63" s="129">
        <v>42447</v>
      </c>
      <c r="M63" s="130">
        <v>399</v>
      </c>
      <c r="N63" s="127" t="s">
        <v>368</v>
      </c>
      <c r="O63" s="114">
        <v>6.29</v>
      </c>
      <c r="P63" s="129">
        <v>42720</v>
      </c>
      <c r="Q63" s="130">
        <v>290</v>
      </c>
      <c r="R63" s="127" t="s">
        <v>114</v>
      </c>
      <c r="S63" s="114">
        <v>4.92</v>
      </c>
      <c r="T63" s="129">
        <v>42533</v>
      </c>
      <c r="U63" s="130">
        <v>538</v>
      </c>
      <c r="V63" s="127">
        <v>600</v>
      </c>
      <c r="W63" s="149"/>
      <c r="X63" s="150"/>
      <c r="Y63" s="151"/>
      <c r="Z63" s="127"/>
      <c r="AA63" s="128"/>
      <c r="AB63" s="128"/>
      <c r="AC63" s="130"/>
      <c r="AD63" s="131">
        <f t="shared" si="4"/>
        <v>1695</v>
      </c>
    </row>
    <row r="64" spans="1:30" ht="15.75" thickBot="1" x14ac:dyDescent="0.3">
      <c r="A64" s="148" t="s">
        <v>396</v>
      </c>
      <c r="B64" s="148" t="s">
        <v>397</v>
      </c>
      <c r="C64" s="57" t="s">
        <v>398</v>
      </c>
      <c r="D64" s="126" t="s">
        <v>367</v>
      </c>
      <c r="E64" s="126" t="s">
        <v>52</v>
      </c>
      <c r="F64" s="127" t="s">
        <v>257</v>
      </c>
      <c r="G64" s="128">
        <v>10.73</v>
      </c>
      <c r="H64" s="129">
        <v>42720</v>
      </c>
      <c r="I64" s="130">
        <v>582</v>
      </c>
      <c r="J64" s="127" t="s">
        <v>116</v>
      </c>
      <c r="K64" s="114">
        <v>1.29</v>
      </c>
      <c r="L64" s="129">
        <v>42497</v>
      </c>
      <c r="M64" s="130">
        <v>399</v>
      </c>
      <c r="N64" s="127" t="s">
        <v>368</v>
      </c>
      <c r="O64" s="114">
        <v>6.09</v>
      </c>
      <c r="P64" s="129">
        <v>42399</v>
      </c>
      <c r="Q64" s="130">
        <v>277</v>
      </c>
      <c r="R64" s="127" t="s">
        <v>114</v>
      </c>
      <c r="S64" s="114">
        <v>4.0999999999999996</v>
      </c>
      <c r="T64" s="129">
        <v>42399</v>
      </c>
      <c r="U64" s="130">
        <v>331</v>
      </c>
      <c r="V64" s="127">
        <v>600</v>
      </c>
      <c r="W64" s="149"/>
      <c r="X64" s="150"/>
      <c r="Y64" s="151"/>
      <c r="Z64" s="127"/>
      <c r="AA64" s="128"/>
      <c r="AB64" s="128"/>
      <c r="AC64" s="130"/>
      <c r="AD64" s="131">
        <f t="shared" si="4"/>
        <v>1589</v>
      </c>
    </row>
    <row r="65" spans="1:30" ht="15.75" thickBot="1" x14ac:dyDescent="0.3">
      <c r="A65" s="148">
        <v>5195</v>
      </c>
      <c r="B65" s="148" t="s">
        <v>399</v>
      </c>
      <c r="C65" s="57" t="s">
        <v>400</v>
      </c>
      <c r="D65" s="126" t="s">
        <v>367</v>
      </c>
      <c r="E65" s="126" t="s">
        <v>52</v>
      </c>
      <c r="F65" s="127" t="s">
        <v>257</v>
      </c>
      <c r="G65" s="128">
        <v>11.59</v>
      </c>
      <c r="H65" s="129">
        <v>42720</v>
      </c>
      <c r="I65" s="130">
        <v>444</v>
      </c>
      <c r="J65" s="127" t="s">
        <v>116</v>
      </c>
      <c r="K65" s="114">
        <v>1.35</v>
      </c>
      <c r="L65" s="129">
        <v>42714</v>
      </c>
      <c r="M65" s="130">
        <v>460</v>
      </c>
      <c r="N65" s="127" t="s">
        <v>368</v>
      </c>
      <c r="O65" s="114">
        <v>5.69</v>
      </c>
      <c r="P65" s="129">
        <v>42720</v>
      </c>
      <c r="Q65" s="130">
        <v>252</v>
      </c>
      <c r="R65" s="127" t="s">
        <v>114</v>
      </c>
      <c r="S65" s="114">
        <v>3.87</v>
      </c>
      <c r="T65" s="129">
        <v>42699</v>
      </c>
      <c r="U65" s="130">
        <v>279</v>
      </c>
      <c r="V65" s="127">
        <v>600</v>
      </c>
      <c r="W65" s="149"/>
      <c r="X65" s="150"/>
      <c r="Y65" s="151"/>
      <c r="Z65" s="127"/>
      <c r="AA65" s="128"/>
      <c r="AB65" s="128"/>
      <c r="AC65" s="130"/>
      <c r="AD65" s="131">
        <f t="shared" si="4"/>
        <v>1435</v>
      </c>
    </row>
    <row r="66" spans="1:30" ht="15.75" thickBot="1" x14ac:dyDescent="0.3">
      <c r="A66" s="10"/>
      <c r="B66" s="10"/>
      <c r="C66" s="10"/>
      <c r="D66" s="11"/>
      <c r="E66" s="11"/>
      <c r="F66" s="21"/>
      <c r="G66" s="36"/>
      <c r="H66" s="37"/>
      <c r="I66" s="38"/>
      <c r="J66" s="36"/>
      <c r="K66" s="39"/>
      <c r="L66" s="35"/>
      <c r="M66" s="38"/>
      <c r="N66" s="36"/>
      <c r="O66" s="39"/>
      <c r="P66" s="35"/>
      <c r="Q66" s="38"/>
      <c r="R66" s="36"/>
      <c r="S66" s="39"/>
      <c r="T66" s="35"/>
      <c r="U66" s="38"/>
      <c r="V66" s="36"/>
      <c r="W66" s="39"/>
      <c r="X66" s="35"/>
      <c r="Y66" s="38"/>
      <c r="Z66" s="36"/>
      <c r="AA66" s="39"/>
      <c r="AB66" s="35"/>
      <c r="AC66" s="38"/>
      <c r="AD66" s="40"/>
    </row>
    <row r="67" spans="1:30" ht="15.75" thickBot="1" x14ac:dyDescent="0.3">
      <c r="A67" s="10"/>
      <c r="B67" s="10"/>
      <c r="C67" s="10"/>
      <c r="D67" s="11"/>
      <c r="E67" s="11"/>
      <c r="F67" s="21"/>
      <c r="G67" s="36"/>
      <c r="H67" s="37"/>
      <c r="I67" s="38"/>
      <c r="J67" s="36"/>
      <c r="K67" s="39"/>
      <c r="L67" s="35"/>
      <c r="M67" s="38"/>
      <c r="N67" s="36"/>
      <c r="O67" s="39"/>
      <c r="P67" s="35"/>
      <c r="Q67" s="38"/>
      <c r="R67" s="36"/>
      <c r="S67" s="39"/>
      <c r="T67" s="35"/>
      <c r="U67" s="38"/>
      <c r="V67" s="36"/>
      <c r="W67" s="39"/>
      <c r="X67" s="35"/>
      <c r="Y67" s="38"/>
      <c r="Z67" s="36"/>
      <c r="AA67" s="39"/>
      <c r="AB67" s="35"/>
      <c r="AC67" s="38"/>
      <c r="AD67" s="40"/>
    </row>
    <row r="68" spans="1:30" ht="15.75" thickBot="1" x14ac:dyDescent="0.3">
      <c r="A68" s="10"/>
      <c r="B68" s="10"/>
      <c r="C68" s="10"/>
      <c r="D68" s="11"/>
      <c r="E68" s="11"/>
      <c r="F68" s="21"/>
      <c r="G68" s="36"/>
      <c r="H68" s="37"/>
      <c r="I68" s="38"/>
      <c r="J68" s="36"/>
      <c r="K68" s="39"/>
      <c r="L68" s="35"/>
      <c r="M68" s="38"/>
      <c r="N68" s="36"/>
      <c r="O68" s="39"/>
      <c r="P68" s="35"/>
      <c r="Q68" s="38"/>
      <c r="R68" s="36"/>
      <c r="S68" s="39"/>
      <c r="T68" s="35"/>
      <c r="U68" s="38"/>
      <c r="V68" s="36"/>
      <c r="W68" s="39"/>
      <c r="X68" s="35"/>
      <c r="Y68" s="38"/>
      <c r="Z68" s="36"/>
      <c r="AA68" s="39"/>
      <c r="AB68" s="35"/>
      <c r="AC68" s="38"/>
      <c r="AD68" s="40"/>
    </row>
    <row r="69" spans="1:30" ht="15.75" thickBot="1" x14ac:dyDescent="0.3">
      <c r="A69" s="10"/>
      <c r="B69" s="10"/>
      <c r="C69" s="10"/>
      <c r="D69" s="11"/>
      <c r="E69" s="11"/>
      <c r="F69" s="21"/>
      <c r="G69" s="36"/>
      <c r="H69" s="37"/>
      <c r="I69" s="38"/>
      <c r="J69" s="36"/>
      <c r="K69" s="39"/>
      <c r="L69" s="35"/>
      <c r="M69" s="38"/>
      <c r="N69" s="36"/>
      <c r="O69" s="39"/>
      <c r="P69" s="35"/>
      <c r="Q69" s="38"/>
      <c r="R69" s="36"/>
      <c r="S69" s="39"/>
      <c r="T69" s="35"/>
      <c r="U69" s="38"/>
      <c r="V69" s="36"/>
      <c r="W69" s="39"/>
      <c r="X69" s="35"/>
      <c r="Y69" s="38"/>
      <c r="Z69" s="36"/>
      <c r="AA69" s="39"/>
      <c r="AB69" s="35"/>
      <c r="AC69" s="38"/>
      <c r="AD69" s="40"/>
    </row>
    <row r="70" spans="1:30" ht="15.75" thickBot="1" x14ac:dyDescent="0.3">
      <c r="A70" s="10"/>
      <c r="B70" s="10"/>
      <c r="C70" s="10"/>
      <c r="D70" s="11"/>
      <c r="E70" s="11"/>
      <c r="F70" s="21"/>
      <c r="G70" s="36"/>
      <c r="H70" s="37"/>
      <c r="I70" s="38"/>
      <c r="J70" s="36"/>
      <c r="K70" s="39"/>
      <c r="L70" s="35"/>
      <c r="M70" s="38"/>
      <c r="N70" s="36"/>
      <c r="O70" s="39"/>
      <c r="P70" s="35"/>
      <c r="Q70" s="38"/>
      <c r="R70" s="36"/>
      <c r="S70" s="39"/>
      <c r="T70" s="35"/>
      <c r="U70" s="38"/>
      <c r="V70" s="36"/>
      <c r="W70" s="39"/>
      <c r="X70" s="35"/>
      <c r="Y70" s="38"/>
      <c r="Z70" s="36"/>
      <c r="AA70" s="39"/>
      <c r="AB70" s="35"/>
      <c r="AC70" s="38"/>
      <c r="AD70" s="40"/>
    </row>
    <row r="71" spans="1:30" ht="15.75" thickBot="1" x14ac:dyDescent="0.3">
      <c r="A71" s="10"/>
      <c r="B71" s="10"/>
      <c r="C71" s="10"/>
      <c r="D71" s="11"/>
      <c r="E71" s="11"/>
      <c r="F71" s="21"/>
      <c r="G71" s="36"/>
      <c r="H71" s="37"/>
      <c r="I71" s="38"/>
      <c r="J71" s="36"/>
      <c r="K71" s="39"/>
      <c r="L71" s="35"/>
      <c r="M71" s="38"/>
      <c r="N71" s="36"/>
      <c r="O71" s="39"/>
      <c r="P71" s="35"/>
      <c r="Q71" s="38"/>
      <c r="R71" s="36"/>
      <c r="S71" s="39"/>
      <c r="T71" s="35"/>
      <c r="U71" s="38"/>
      <c r="V71" s="36"/>
      <c r="W71" s="39"/>
      <c r="X71" s="35"/>
      <c r="Y71" s="38"/>
      <c r="Z71" s="36"/>
      <c r="AA71" s="39"/>
      <c r="AB71" s="35"/>
      <c r="AC71" s="38"/>
      <c r="AD71" s="40"/>
    </row>
    <row r="72" spans="1:30" ht="15.75" thickBot="1" x14ac:dyDescent="0.3">
      <c r="A72" s="10"/>
      <c r="B72" s="10"/>
      <c r="C72" s="10"/>
      <c r="D72" s="11"/>
      <c r="E72" s="11"/>
      <c r="F72" s="21"/>
      <c r="G72" s="36"/>
      <c r="H72" s="37"/>
      <c r="I72" s="38"/>
      <c r="J72" s="36"/>
      <c r="K72" s="39"/>
      <c r="L72" s="35"/>
      <c r="M72" s="38"/>
      <c r="N72" s="36"/>
      <c r="O72" s="39"/>
      <c r="P72" s="35"/>
      <c r="Q72" s="38"/>
      <c r="R72" s="36"/>
      <c r="S72" s="39"/>
      <c r="T72" s="35"/>
      <c r="U72" s="38"/>
      <c r="V72" s="36"/>
      <c r="W72" s="39"/>
      <c r="X72" s="35"/>
      <c r="Y72" s="38"/>
      <c r="Z72" s="36"/>
      <c r="AA72" s="39"/>
      <c r="AB72" s="35"/>
      <c r="AC72" s="38"/>
      <c r="AD72" s="40"/>
    </row>
    <row r="73" spans="1:30" ht="15.75" thickBot="1" x14ac:dyDescent="0.3">
      <c r="A73" s="10"/>
      <c r="B73" s="10"/>
      <c r="C73" s="10"/>
      <c r="D73" s="11"/>
      <c r="E73" s="11"/>
      <c r="F73" s="21"/>
      <c r="G73" s="36"/>
      <c r="H73" s="37"/>
      <c r="I73" s="38"/>
      <c r="J73" s="36"/>
      <c r="K73" s="39"/>
      <c r="L73" s="35"/>
      <c r="M73" s="38"/>
      <c r="N73" s="36"/>
      <c r="O73" s="39"/>
      <c r="P73" s="35"/>
      <c r="Q73" s="38"/>
      <c r="R73" s="36"/>
      <c r="S73" s="39"/>
      <c r="T73" s="35"/>
      <c r="U73" s="38"/>
      <c r="V73" s="36"/>
      <c r="W73" s="39"/>
      <c r="X73" s="35"/>
      <c r="Y73" s="38"/>
      <c r="Z73" s="36"/>
      <c r="AA73" s="39"/>
      <c r="AB73" s="35"/>
      <c r="AC73" s="38"/>
      <c r="AD73" s="40"/>
    </row>
    <row r="74" spans="1:30" ht="15.75" thickBot="1" x14ac:dyDescent="0.3">
      <c r="A74" s="10"/>
      <c r="B74" s="10"/>
      <c r="C74" s="10"/>
      <c r="D74" s="11"/>
      <c r="E74" s="11"/>
      <c r="F74" s="21"/>
      <c r="G74" s="36"/>
      <c r="H74" s="37"/>
      <c r="I74" s="38"/>
      <c r="J74" s="36"/>
      <c r="K74" s="39"/>
      <c r="L74" s="35"/>
      <c r="M74" s="38"/>
      <c r="N74" s="36"/>
      <c r="O74" s="39"/>
      <c r="P74" s="35"/>
      <c r="Q74" s="38"/>
      <c r="R74" s="36"/>
      <c r="S74" s="39"/>
      <c r="T74" s="35"/>
      <c r="U74" s="38"/>
      <c r="V74" s="36"/>
      <c r="W74" s="39"/>
      <c r="X74" s="35"/>
      <c r="Y74" s="38"/>
      <c r="Z74" s="36"/>
      <c r="AA74" s="39"/>
      <c r="AB74" s="35"/>
      <c r="AC74" s="38"/>
      <c r="AD74" s="40"/>
    </row>
    <row r="75" spans="1:30" ht="15.75" thickBot="1" x14ac:dyDescent="0.3">
      <c r="A75" s="10"/>
      <c r="B75" s="10"/>
      <c r="C75" s="10"/>
      <c r="D75" s="11"/>
      <c r="E75" s="11"/>
      <c r="F75" s="21"/>
      <c r="G75" s="36"/>
      <c r="H75" s="37"/>
      <c r="I75" s="38"/>
      <c r="J75" s="36"/>
      <c r="K75" s="39"/>
      <c r="L75" s="35"/>
      <c r="M75" s="38"/>
      <c r="N75" s="36"/>
      <c r="O75" s="39"/>
      <c r="P75" s="35"/>
      <c r="Q75" s="38"/>
      <c r="R75" s="36"/>
      <c r="S75" s="39"/>
      <c r="T75" s="35"/>
      <c r="U75" s="38"/>
      <c r="V75" s="36"/>
      <c r="W75" s="39"/>
      <c r="X75" s="35"/>
      <c r="Y75" s="38"/>
      <c r="Z75" s="36"/>
      <c r="AA75" s="39"/>
      <c r="AB75" s="35"/>
      <c r="AC75" s="38"/>
      <c r="AD75" s="40"/>
    </row>
    <row r="76" spans="1:30" ht="15.75" thickBot="1" x14ac:dyDescent="0.3">
      <c r="A76" s="1"/>
      <c r="B76" s="1"/>
      <c r="C76" s="1"/>
      <c r="D76" s="11"/>
      <c r="E76" s="10"/>
      <c r="F76" s="11"/>
      <c r="G76" s="33"/>
      <c r="H76" s="29"/>
      <c r="I76" s="5"/>
      <c r="J76" s="6"/>
      <c r="K76" s="4"/>
      <c r="L76" s="24"/>
      <c r="M76" s="5"/>
      <c r="N76" s="6"/>
      <c r="O76" s="4"/>
      <c r="P76" s="5"/>
      <c r="Q76" s="5"/>
      <c r="R76" s="6"/>
      <c r="S76" s="4"/>
      <c r="T76" s="24"/>
      <c r="U76" s="5"/>
      <c r="V76" s="6"/>
      <c r="W76" s="4"/>
      <c r="X76" s="24"/>
      <c r="Y76" s="5"/>
      <c r="Z76" s="6"/>
      <c r="AA76" s="4"/>
      <c r="AB76" s="5"/>
      <c r="AC76" s="5"/>
      <c r="AD76" s="6"/>
    </row>
    <row r="77" spans="1:30" ht="15.75" thickBot="1" x14ac:dyDescent="0.3">
      <c r="A77" s="1"/>
      <c r="B77" s="1"/>
      <c r="C77" s="1"/>
      <c r="D77" s="11"/>
      <c r="E77" s="10"/>
      <c r="F77" s="11"/>
      <c r="G77" s="33"/>
      <c r="H77" s="29"/>
      <c r="I77" s="5"/>
      <c r="J77" s="6"/>
      <c r="K77" s="4"/>
      <c r="L77" s="24"/>
      <c r="M77" s="5"/>
      <c r="N77" s="6"/>
      <c r="O77" s="4"/>
      <c r="P77" s="5"/>
      <c r="Q77" s="5"/>
      <c r="R77" s="6"/>
      <c r="S77" s="4"/>
      <c r="T77" s="24"/>
      <c r="U77" s="5"/>
      <c r="V77" s="6"/>
      <c r="W77" s="4"/>
      <c r="X77" s="24"/>
      <c r="Y77" s="5"/>
      <c r="Z77" s="6"/>
      <c r="AA77" s="4"/>
      <c r="AB77" s="5"/>
      <c r="AC77" s="5"/>
      <c r="AD77" s="6"/>
    </row>
    <row r="78" spans="1:30" ht="15.75" thickBot="1" x14ac:dyDescent="0.3">
      <c r="A78" s="1"/>
      <c r="B78" s="1"/>
      <c r="C78" s="1"/>
      <c r="D78" s="11"/>
      <c r="E78" s="10"/>
      <c r="F78" s="11"/>
      <c r="G78" s="33"/>
      <c r="H78" s="29"/>
      <c r="I78" s="5"/>
      <c r="J78" s="6"/>
      <c r="K78" s="4"/>
      <c r="L78" s="24"/>
      <c r="M78" s="5"/>
      <c r="N78" s="6"/>
      <c r="O78" s="4"/>
      <c r="P78" s="5"/>
      <c r="Q78" s="5"/>
      <c r="R78" s="6"/>
      <c r="S78" s="4"/>
      <c r="T78" s="24"/>
      <c r="U78" s="5"/>
      <c r="V78" s="6"/>
      <c r="W78" s="4"/>
      <c r="X78" s="24"/>
      <c r="Y78" s="5"/>
      <c r="Z78" s="6"/>
      <c r="AA78" s="4"/>
      <c r="AB78" s="5"/>
      <c r="AC78" s="5"/>
      <c r="AD78" s="6"/>
    </row>
    <row r="79" spans="1:30" ht="15.75" thickBot="1" x14ac:dyDescent="0.3">
      <c r="A79" s="1"/>
      <c r="B79" s="1"/>
      <c r="C79" s="1"/>
      <c r="D79" s="11"/>
      <c r="E79" s="10"/>
      <c r="F79" s="11"/>
      <c r="G79" s="33"/>
      <c r="H79" s="29"/>
      <c r="I79" s="5"/>
      <c r="J79" s="6"/>
      <c r="K79" s="4"/>
      <c r="L79" s="24"/>
      <c r="M79" s="5"/>
      <c r="N79" s="6"/>
      <c r="O79" s="4"/>
      <c r="P79" s="5"/>
      <c r="Q79" s="5"/>
      <c r="R79" s="6"/>
      <c r="S79" s="4"/>
      <c r="T79" s="24"/>
      <c r="U79" s="5"/>
      <c r="V79" s="6"/>
      <c r="W79" s="4"/>
      <c r="X79" s="24"/>
      <c r="Y79" s="5"/>
      <c r="Z79" s="6"/>
      <c r="AA79" s="4"/>
      <c r="AB79" s="5"/>
      <c r="AC79" s="5"/>
      <c r="AD79" s="6"/>
    </row>
    <row r="80" spans="1:30" ht="15.75" thickBot="1" x14ac:dyDescent="0.3">
      <c r="A80" s="1"/>
      <c r="B80" s="1"/>
      <c r="C80" s="1"/>
      <c r="D80" s="11"/>
      <c r="E80" s="10"/>
      <c r="F80" s="11"/>
      <c r="G80" s="33"/>
      <c r="H80" s="29"/>
      <c r="I80" s="5"/>
      <c r="J80" s="6"/>
      <c r="K80" s="4"/>
      <c r="L80" s="24"/>
      <c r="M80" s="5"/>
      <c r="N80" s="6"/>
      <c r="O80" s="4"/>
      <c r="P80" s="5"/>
      <c r="Q80" s="5"/>
      <c r="R80" s="6"/>
      <c r="S80" s="4"/>
      <c r="T80" s="24"/>
      <c r="U80" s="5"/>
      <c r="V80" s="6"/>
      <c r="W80" s="4"/>
      <c r="X80" s="24"/>
      <c r="Y80" s="5"/>
      <c r="Z80" s="6"/>
      <c r="AA80" s="4"/>
      <c r="AB80" s="5"/>
      <c r="AC80" s="5"/>
      <c r="AD80" s="6"/>
    </row>
    <row r="81" spans="1:30" ht="15.75" thickBot="1" x14ac:dyDescent="0.3">
      <c r="A81" s="1"/>
      <c r="B81" s="1"/>
      <c r="C81" s="1"/>
      <c r="D81" s="11"/>
      <c r="E81" s="10"/>
      <c r="F81" s="11"/>
      <c r="G81" s="33"/>
      <c r="H81" s="29"/>
      <c r="I81" s="5"/>
      <c r="J81" s="6"/>
      <c r="K81" s="4"/>
      <c r="L81" s="24"/>
      <c r="M81" s="5"/>
      <c r="N81" s="6"/>
      <c r="O81" s="4"/>
      <c r="P81" s="5"/>
      <c r="Q81" s="5"/>
      <c r="R81" s="6"/>
      <c r="S81" s="4"/>
      <c r="T81" s="24"/>
      <c r="U81" s="5"/>
      <c r="V81" s="6"/>
      <c r="W81" s="4"/>
      <c r="X81" s="24"/>
      <c r="Y81" s="5"/>
      <c r="Z81" s="6"/>
      <c r="AA81" s="4"/>
      <c r="AB81" s="5"/>
      <c r="AC81" s="5"/>
      <c r="AD81" s="6"/>
    </row>
    <row r="82" spans="1:30" ht="15.75" thickBot="1" x14ac:dyDescent="0.3">
      <c r="A82" s="1"/>
      <c r="B82" s="1"/>
      <c r="C82" s="1"/>
      <c r="D82" s="11"/>
      <c r="E82" s="15"/>
      <c r="F82" s="21"/>
      <c r="G82" s="33"/>
      <c r="H82" s="29"/>
      <c r="I82" s="5"/>
      <c r="J82" s="6"/>
      <c r="K82" s="4"/>
      <c r="L82" s="24"/>
      <c r="M82" s="5"/>
      <c r="N82" s="6"/>
      <c r="O82" s="4"/>
      <c r="P82" s="5"/>
      <c r="Q82" s="5"/>
      <c r="R82" s="6"/>
      <c r="S82" s="4"/>
      <c r="T82" s="24"/>
      <c r="U82" s="5"/>
      <c r="V82" s="6"/>
      <c r="W82" s="4"/>
      <c r="X82" s="24"/>
      <c r="Y82" s="5"/>
      <c r="Z82" s="6"/>
      <c r="AA82" s="4"/>
      <c r="AB82" s="5"/>
      <c r="AC82" s="5"/>
      <c r="AD82" s="6"/>
    </row>
    <row r="83" spans="1:30" ht="15.75" thickBot="1" x14ac:dyDescent="0.3">
      <c r="A83" s="1"/>
      <c r="B83" s="1"/>
      <c r="C83" s="1"/>
      <c r="D83" s="11"/>
      <c r="E83" s="3"/>
      <c r="F83" s="21"/>
      <c r="G83" s="4"/>
      <c r="H83" s="24"/>
      <c r="I83" s="5"/>
      <c r="J83" s="6"/>
      <c r="K83" s="4"/>
      <c r="L83" s="24"/>
      <c r="M83" s="5"/>
      <c r="N83" s="6"/>
      <c r="O83" s="4"/>
      <c r="P83" s="5"/>
      <c r="Q83" s="5"/>
      <c r="R83" s="6"/>
      <c r="S83" s="4"/>
      <c r="T83" s="24"/>
      <c r="U83" s="5"/>
      <c r="V83" s="6"/>
      <c r="W83" s="4"/>
      <c r="X83" s="24"/>
      <c r="Y83" s="5"/>
      <c r="Z83" s="6"/>
      <c r="AA83" s="4"/>
      <c r="AB83" s="5"/>
      <c r="AC83" s="5"/>
      <c r="AD83" s="6"/>
    </row>
    <row r="85" spans="1:30" x14ac:dyDescent="0.25">
      <c r="A85" t="s">
        <v>19</v>
      </c>
    </row>
    <row r="86" spans="1:30" x14ac:dyDescent="0.25">
      <c r="A86" t="s">
        <v>23</v>
      </c>
    </row>
    <row r="88" spans="1:30" s="12" customFormat="1" x14ac:dyDescent="0.25">
      <c r="A88" s="12" t="s">
        <v>21</v>
      </c>
      <c r="H88" s="26"/>
      <c r="L88" s="26"/>
      <c r="T88" s="26"/>
      <c r="X88" s="26"/>
    </row>
    <row r="89" spans="1:30" s="12" customFormat="1" x14ac:dyDescent="0.25">
      <c r="A89" s="12" t="s">
        <v>22</v>
      </c>
      <c r="H89" s="26"/>
      <c r="L89" s="26"/>
      <c r="T89" s="26"/>
      <c r="X89" s="26"/>
    </row>
    <row r="91" spans="1:30" x14ac:dyDescent="0.25">
      <c r="A91" t="s">
        <v>24</v>
      </c>
    </row>
    <row r="92" spans="1:30" x14ac:dyDescent="0.25">
      <c r="A92" s="9" t="s">
        <v>13</v>
      </c>
    </row>
    <row r="94" spans="1:30" x14ac:dyDescent="0.25">
      <c r="A94" t="s">
        <v>15</v>
      </c>
    </row>
    <row r="95" spans="1:30" x14ac:dyDescent="0.25">
      <c r="A95" s="8" t="s">
        <v>10</v>
      </c>
    </row>
    <row r="97" spans="1:1" x14ac:dyDescent="0.25">
      <c r="A97" t="s">
        <v>14</v>
      </c>
    </row>
    <row r="98" spans="1:1" x14ac:dyDescent="0.25">
      <c r="A98" t="s">
        <v>16</v>
      </c>
    </row>
  </sheetData>
  <mergeCells count="2">
    <mergeCell ref="F59:I59"/>
    <mergeCell ref="J59:M59"/>
  </mergeCells>
  <hyperlinks>
    <hyperlink ref="A95" r:id="rId1"/>
    <hyperlink ref="A92" r:id="rId2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Inscripc. Cto PPCC 2017 JDEE 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2017-01-03T18:19:46Z</dcterms:modified>
</cp:coreProperties>
</file>