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475" activeTab="3"/>
  </bookViews>
  <sheets>
    <sheet name="CADETES" sheetId="1" r:id="rId1"/>
    <sheet name="INFANTIL" sheetId="2" r:id="rId2"/>
    <sheet name="ALEVINES" sheetId="3" r:id="rId3"/>
    <sheet name="BENJAMIN" sheetId="4" r:id="rId4"/>
    <sheet name="ABSOLUTO" sheetId="5" r:id="rId5"/>
  </sheets>
  <definedNames/>
  <calcPr fullCalcOnLoad="1"/>
</workbook>
</file>

<file path=xl/sharedStrings.xml><?xml version="1.0" encoding="utf-8"?>
<sst xmlns="http://schemas.openxmlformats.org/spreadsheetml/2006/main" count="1031" uniqueCount="370">
  <si>
    <t>KERZHA AIRAM</t>
  </si>
  <si>
    <t>GUEVARA BONILLA</t>
  </si>
  <si>
    <t>2007-08-24</t>
  </si>
  <si>
    <t>SIMPLY SCORPIO 71</t>
  </si>
  <si>
    <t>ALVARO</t>
  </si>
  <si>
    <t>NATALIA</t>
  </si>
  <si>
    <t>LAURA</t>
  </si>
  <si>
    <t>JAVIER</t>
  </si>
  <si>
    <t>NICOLÁS</t>
  </si>
  <si>
    <t>ANDREA</t>
  </si>
  <si>
    <t>2002-03-14</t>
  </si>
  <si>
    <t>PABLO NICOLAS</t>
  </si>
  <si>
    <t>SERRANO REGALADO</t>
  </si>
  <si>
    <t>2003-12-10</t>
  </si>
  <si>
    <t>JAVIER LUIS</t>
  </si>
  <si>
    <t>ALBA</t>
  </si>
  <si>
    <t>2007-08-09</t>
  </si>
  <si>
    <t>ISABEL</t>
  </si>
  <si>
    <t>NAVARRO SOLER</t>
  </si>
  <si>
    <t>2001-06-30</t>
  </si>
  <si>
    <t>CLUB ATLÉTICO EJEA</t>
  </si>
  <si>
    <t>JORGE</t>
  </si>
  <si>
    <t>ALMUZARA CATIVIELA</t>
  </si>
  <si>
    <t>2001-04-22</t>
  </si>
  <si>
    <t>RAÚL</t>
  </si>
  <si>
    <t>CORRUCHAGA SUNCIÓN</t>
  </si>
  <si>
    <t>2001-04-27</t>
  </si>
  <si>
    <t>JESÚS</t>
  </si>
  <si>
    <t>TANCO NAVARRO</t>
  </si>
  <si>
    <t>2001-04-15</t>
  </si>
  <si>
    <t>CLARA</t>
  </si>
  <si>
    <t>RUBIO VALENZUELA</t>
  </si>
  <si>
    <t>2003-04-20</t>
  </si>
  <si>
    <t>SIMPLY SCORPIO71</t>
  </si>
  <si>
    <t>2005-05-25</t>
  </si>
  <si>
    <t>JESUITAS- EL SALVADOR</t>
  </si>
  <si>
    <t>RAFAEL</t>
  </si>
  <si>
    <t>CONGED GÓMEZ</t>
  </si>
  <si>
    <t>2004-11-19</t>
  </si>
  <si>
    <t>ROSA</t>
  </si>
  <si>
    <t>GARCÉS GUINDA</t>
  </si>
  <si>
    <t>2005-06-15</t>
  </si>
  <si>
    <t>LUCÍA</t>
  </si>
  <si>
    <t>PAULA</t>
  </si>
  <si>
    <t>ANA</t>
  </si>
  <si>
    <t>LAMPÉREZ RUIZ</t>
  </si>
  <si>
    <t>2004-01-26</t>
  </si>
  <si>
    <t>ALICIA</t>
  </si>
  <si>
    <t>MARIA</t>
  </si>
  <si>
    <t>PARDO BLASCO</t>
  </si>
  <si>
    <t>2002-12-18</t>
  </si>
  <si>
    <t>SIMPLY-SCORPIO 71</t>
  </si>
  <si>
    <t>ESTHER</t>
  </si>
  <si>
    <t>BALLESTEROS MEDINA</t>
  </si>
  <si>
    <t>2006-02-05</t>
  </si>
  <si>
    <t>ATLETISMO SANJOSE</t>
  </si>
  <si>
    <t>BENEDICTO CUEVAS</t>
  </si>
  <si>
    <t>2002-11-16</t>
  </si>
  <si>
    <t>ALEX</t>
  </si>
  <si>
    <t>TURON MARTINEZ</t>
  </si>
  <si>
    <t>2007-04-25</t>
  </si>
  <si>
    <t>VICTORIA</t>
  </si>
  <si>
    <t>RUBIO JALLE</t>
  </si>
  <si>
    <t>2002-09-10</t>
  </si>
  <si>
    <t>LUCIA</t>
  </si>
  <si>
    <t>MARTINEZ BRAVO</t>
  </si>
  <si>
    <t>2002-11-13</t>
  </si>
  <si>
    <t>LAZARO RODRIGO</t>
  </si>
  <si>
    <t>2005-06-12</t>
  </si>
  <si>
    <t>ZARAGOZA ATLETISMO</t>
  </si>
  <si>
    <t>SANDRA</t>
  </si>
  <si>
    <t>MARA</t>
  </si>
  <si>
    <t>SAURA MENGOD</t>
  </si>
  <si>
    <t>2006-04-13</t>
  </si>
  <si>
    <t>MARTA</t>
  </si>
  <si>
    <t>MARCO LAGUNA</t>
  </si>
  <si>
    <t>2007-08-20</t>
  </si>
  <si>
    <t>OLIVAN USIETO</t>
  </si>
  <si>
    <t>2005-04-26</t>
  </si>
  <si>
    <t>RAMÍREZ BAZTAN</t>
  </si>
  <si>
    <t>2004-07-24</t>
  </si>
  <si>
    <t>CLAUDIA</t>
  </si>
  <si>
    <t>RAMIREZ BAZTAN</t>
  </si>
  <si>
    <t>2003-02-14</t>
  </si>
  <si>
    <t>NICOLAS</t>
  </si>
  <si>
    <t>SALABARAAS MURILLO</t>
  </si>
  <si>
    <t>2002-06-07</t>
  </si>
  <si>
    <t>ABIGAIL</t>
  </si>
  <si>
    <t>ZALBA FRANCO</t>
  </si>
  <si>
    <t>2001-06-18</t>
  </si>
  <si>
    <t>SEGURA SANTOLARIA</t>
  </si>
  <si>
    <t>2007-12-13</t>
  </si>
  <si>
    <t>DANIEL</t>
  </si>
  <si>
    <t>SANAGUSTIN LOPEZ</t>
  </si>
  <si>
    <t>2004-10-23</t>
  </si>
  <si>
    <t>SIMPLY-SCORPIO-71</t>
  </si>
  <si>
    <t>ALEJANDRO</t>
  </si>
  <si>
    <t>CAMPO CORZÁN</t>
  </si>
  <si>
    <t>2004-11-02</t>
  </si>
  <si>
    <t>ABADIA AGUDO</t>
  </si>
  <si>
    <t>2007-05-07</t>
  </si>
  <si>
    <t>MARÍA</t>
  </si>
  <si>
    <t>HERNANDEZ SANTAELLA</t>
  </si>
  <si>
    <t>2004-03-18</t>
  </si>
  <si>
    <t>EDUARDO</t>
  </si>
  <si>
    <t>ANISHA</t>
  </si>
  <si>
    <t>MUÑOZ ARTAL</t>
  </si>
  <si>
    <t>2004-12-15</t>
  </si>
  <si>
    <t>PUIVECINO LOPEZ</t>
  </si>
  <si>
    <t>2004-04-15</t>
  </si>
  <si>
    <t>LIDIA</t>
  </si>
  <si>
    <t>HERNAZ ESPUELAS</t>
  </si>
  <si>
    <t>2004-02-05</t>
  </si>
  <si>
    <t>2004-08-31</t>
  </si>
  <si>
    <t>MONICA</t>
  </si>
  <si>
    <t>MONGE SEBASTIÁN</t>
  </si>
  <si>
    <t>2005-03-28</t>
  </si>
  <si>
    <t>TEJERO VELILLA</t>
  </si>
  <si>
    <t>BARTEK</t>
  </si>
  <si>
    <t>OSUCH</t>
  </si>
  <si>
    <t>CRISTO REY ATLETISMO</t>
  </si>
  <si>
    <t>LARROSA CASBAS</t>
  </si>
  <si>
    <t>2002-12-13</t>
  </si>
  <si>
    <t>MILLAN ROMEO</t>
  </si>
  <si>
    <t>2001-03-10</t>
  </si>
  <si>
    <t>AR 4141</t>
  </si>
  <si>
    <t>JIMENO RIVERA</t>
  </si>
  <si>
    <t>2000-12-11</t>
  </si>
  <si>
    <t>AR 2751</t>
  </si>
  <si>
    <t>FERNANDO</t>
  </si>
  <si>
    <t>TERRADAS BOUZAS</t>
  </si>
  <si>
    <t>2007-03-17</t>
  </si>
  <si>
    <t>DAVID</t>
  </si>
  <si>
    <t>GOMOLLON PEREZ</t>
  </si>
  <si>
    <t>2002-07-04</t>
  </si>
  <si>
    <t>LOPEZ CRUZ</t>
  </si>
  <si>
    <t>2003-03-09</t>
  </si>
  <si>
    <t>JUAN</t>
  </si>
  <si>
    <t>VALDRES ESQUILLOR</t>
  </si>
  <si>
    <t>2003-01-14</t>
  </si>
  <si>
    <t>RAUL</t>
  </si>
  <si>
    <t>2003-09-12</t>
  </si>
  <si>
    <t>INES</t>
  </si>
  <si>
    <t>ARQUED CARRASCO</t>
  </si>
  <si>
    <t>2002-12-29</t>
  </si>
  <si>
    <t>TERESA</t>
  </si>
  <si>
    <t>REPOLLES</t>
  </si>
  <si>
    <t>2002-10-13</t>
  </si>
  <si>
    <t>CARMEN</t>
  </si>
  <si>
    <t>GIL GONZALEZ</t>
  </si>
  <si>
    <t>2002-05-21</t>
  </si>
  <si>
    <t>GIRONES GRACIA</t>
  </si>
  <si>
    <t>2002-01-15</t>
  </si>
  <si>
    <t>PILAR</t>
  </si>
  <si>
    <t>ALONSO PORTA</t>
  </si>
  <si>
    <t>2002-05-24</t>
  </si>
  <si>
    <t>MAYOR BRAVO</t>
  </si>
  <si>
    <t>2005-01-01</t>
  </si>
  <si>
    <t>ANAÉ</t>
  </si>
  <si>
    <t>RATABOUIL</t>
  </si>
  <si>
    <t>2003-01-21</t>
  </si>
  <si>
    <t>ASIER</t>
  </si>
  <si>
    <t>LACOSTA ALCUBIERRE</t>
  </si>
  <si>
    <t>2005-03-27</t>
  </si>
  <si>
    <t>CP JOAQUÍN COSTA</t>
  </si>
  <si>
    <t>VILLELAS ARNAL</t>
  </si>
  <si>
    <t>2006-11-20</t>
  </si>
  <si>
    <t>CHORCHE</t>
  </si>
  <si>
    <t>OLIVÁN VICENTE</t>
  </si>
  <si>
    <t>2003-03-31</t>
  </si>
  <si>
    <t>MANUEL</t>
  </si>
  <si>
    <t>HUGO</t>
  </si>
  <si>
    <t>ROQUE</t>
  </si>
  <si>
    <t>FERNANDEZ MALDONADO</t>
  </si>
  <si>
    <t>2003-12-29</t>
  </si>
  <si>
    <t>NACHO</t>
  </si>
  <si>
    <t>ROYO BAIGES</t>
  </si>
  <si>
    <t>2003-04-12</t>
  </si>
  <si>
    <t>CIURILA</t>
  </si>
  <si>
    <t>2003-06-25</t>
  </si>
  <si>
    <t>CAROLINA</t>
  </si>
  <si>
    <t>CATALÁN MUÑOZ</t>
  </si>
  <si>
    <t>2003-11-21</t>
  </si>
  <si>
    <t>BUENO SOLANAS</t>
  </si>
  <si>
    <t>2003-06-09</t>
  </si>
  <si>
    <t>NANCI</t>
  </si>
  <si>
    <t>RABAT BUÍLA</t>
  </si>
  <si>
    <t>2001-01-05</t>
  </si>
  <si>
    <t>PEDRO</t>
  </si>
  <si>
    <t>OLLOQUI LÁZARO</t>
  </si>
  <si>
    <t>2005-08-16</t>
  </si>
  <si>
    <t>LAYÚS GAYÁN</t>
  </si>
  <si>
    <t>2005-11-17</t>
  </si>
  <si>
    <t>LA SALLE FRANCISCANAS</t>
  </si>
  <si>
    <t>LEGAZ GRACIA</t>
  </si>
  <si>
    <t>2007-08-30</t>
  </si>
  <si>
    <t>2005-09-08</t>
  </si>
  <si>
    <t>KOLDO</t>
  </si>
  <si>
    <t>SAINZ SAN JOSE</t>
  </si>
  <si>
    <t>2004-10-18</t>
  </si>
  <si>
    <t>NAIARA</t>
  </si>
  <si>
    <t>ZUBILLAGA GARCIA</t>
  </si>
  <si>
    <t>2005-06-29</t>
  </si>
  <si>
    <t>CANTALAPIEDRA PEREZ</t>
  </si>
  <si>
    <t>2002-12-04</t>
  </si>
  <si>
    <t>MOLINA PARDOS</t>
  </si>
  <si>
    <t>2002-06-08</t>
  </si>
  <si>
    <t>PABLO</t>
  </si>
  <si>
    <t>ZARATE BRIZ</t>
  </si>
  <si>
    <t>NOEL</t>
  </si>
  <si>
    <t>CAÑAS GIL</t>
  </si>
  <si>
    <t>2005-08-28</t>
  </si>
  <si>
    <t>BUENO ALONSO</t>
  </si>
  <si>
    <t>2005-03-23</t>
  </si>
  <si>
    <t>IKER</t>
  </si>
  <si>
    <t>IRANZO ARIZA</t>
  </si>
  <si>
    <t>GIL ROMANOS</t>
  </si>
  <si>
    <t>2007-04-16</t>
  </si>
  <si>
    <t>SERON PASTOR</t>
  </si>
  <si>
    <t>2007-05-01</t>
  </si>
  <si>
    <t>NORA</t>
  </si>
  <si>
    <t>BAEZ PLANAS</t>
  </si>
  <si>
    <t>2006-09-14</t>
  </si>
  <si>
    <t>IRUNE</t>
  </si>
  <si>
    <t>SERON DE LA TORRE</t>
  </si>
  <si>
    <t>2007-01-09</t>
  </si>
  <si>
    <t>ARIANA</t>
  </si>
  <si>
    <t>LOPEZ LOPEZ</t>
  </si>
  <si>
    <t>2006-09-03</t>
  </si>
  <si>
    <t>MIGUEL</t>
  </si>
  <si>
    <t>GALLEGO BALLESTEROS</t>
  </si>
  <si>
    <t>2005-12-13</t>
  </si>
  <si>
    <t>SOLANAS SOLANAS</t>
  </si>
  <si>
    <t>2000-03-04</t>
  </si>
  <si>
    <t>SARA</t>
  </si>
  <si>
    <t>AMAL BUENO</t>
  </si>
  <si>
    <t>2002-06-29</t>
  </si>
  <si>
    <t>MARTINEZ JULIA</t>
  </si>
  <si>
    <t>2005-10-30</t>
  </si>
  <si>
    <t>SANCHEZ GARCIA</t>
  </si>
  <si>
    <t>2006-06-05</t>
  </si>
  <si>
    <t>MUÑOZ RODRIGO</t>
  </si>
  <si>
    <t>2006-01-19</t>
  </si>
  <si>
    <t>MAIA</t>
  </si>
  <si>
    <t>LOPEZ GRACIA</t>
  </si>
  <si>
    <t>2006-04-25</t>
  </si>
  <si>
    <t>CARLA</t>
  </si>
  <si>
    <t>BERDIEL ESCUIN</t>
  </si>
  <si>
    <t>2006-05-26</t>
  </si>
  <si>
    <t>GONZALEZ PINILLA</t>
  </si>
  <si>
    <t>2005-01-12</t>
  </si>
  <si>
    <t>FALO SORO</t>
  </si>
  <si>
    <t>2004-03-04</t>
  </si>
  <si>
    <t>CARLOS</t>
  </si>
  <si>
    <t>2005-08-08</t>
  </si>
  <si>
    <t>LOZANO BROSED</t>
  </si>
  <si>
    <t>2005-06-08</t>
  </si>
  <si>
    <t>RUIZ GARCIA</t>
  </si>
  <si>
    <t>2005-02-05</t>
  </si>
  <si>
    <t>ALEXIA</t>
  </si>
  <si>
    <t>GONZALEZ PEREZ</t>
  </si>
  <si>
    <t>2005-05-21</t>
  </si>
  <si>
    <t>FCO. JAVIER</t>
  </si>
  <si>
    <t>2003-12-18</t>
  </si>
  <si>
    <t>GUILLERMO</t>
  </si>
  <si>
    <t>VITON HERRERO</t>
  </si>
  <si>
    <t>2004-03-24</t>
  </si>
  <si>
    <t>JULIA</t>
  </si>
  <si>
    <t>GARCIA-LOZANO GARCIA</t>
  </si>
  <si>
    <t>2002-02-27</t>
  </si>
  <si>
    <t>BELÉN</t>
  </si>
  <si>
    <t>SORIANO RINCÓN</t>
  </si>
  <si>
    <t>2006-05-09</t>
  </si>
  <si>
    <t>2006-12-31</t>
  </si>
  <si>
    <t>MIRANDA</t>
  </si>
  <si>
    <t>GARCIA BAYARTE</t>
  </si>
  <si>
    <t>2002-05-31</t>
  </si>
  <si>
    <t>CARVAJAL ORTIZ</t>
  </si>
  <si>
    <t>2006-09-10</t>
  </si>
  <si>
    <t>MARIO</t>
  </si>
  <si>
    <t>GARIJO GIL</t>
  </si>
  <si>
    <t>2006-05-22</t>
  </si>
  <si>
    <t>INÉS</t>
  </si>
  <si>
    <t>CUARTERO ALCUBIERRE</t>
  </si>
  <si>
    <t>2006-06-15</t>
  </si>
  <si>
    <t>CATIVIELA DOMINGO</t>
  </si>
  <si>
    <t>2002-10-01</t>
  </si>
  <si>
    <t>MALICK</t>
  </si>
  <si>
    <t>SENE LÁZARO</t>
  </si>
  <si>
    <t>2002-05-09</t>
  </si>
  <si>
    <t>COSTA GUTIERREZ</t>
  </si>
  <si>
    <t>2002-12-16</t>
  </si>
  <si>
    <t>BONEL VÁZQUEZ</t>
  </si>
  <si>
    <t>2006-01-14</t>
  </si>
  <si>
    <t>FEM</t>
  </si>
  <si>
    <t>MAS</t>
  </si>
  <si>
    <t>ALEVÍN MIXTO</t>
  </si>
  <si>
    <t>PUESTO</t>
  </si>
  <si>
    <t>TIEMPO</t>
  </si>
  <si>
    <t>DORSAL</t>
  </si>
  <si>
    <t>BENJAMÍN MIXTO</t>
  </si>
  <si>
    <t>NOMBRE</t>
  </si>
  <si>
    <t>APELLIDOS</t>
  </si>
  <si>
    <t>F.NAC</t>
  </si>
  <si>
    <t>CAT</t>
  </si>
  <si>
    <t>CLUB</t>
  </si>
  <si>
    <t>INFANTIL FEMENINO</t>
  </si>
  <si>
    <t>CADETE MAS</t>
  </si>
  <si>
    <t>CADETE FEM</t>
  </si>
  <si>
    <t>INFANTIL MASCULINO</t>
  </si>
  <si>
    <t>HERNÁNDEZ SANTAELLA</t>
  </si>
  <si>
    <t>-</t>
  </si>
  <si>
    <t>DESC</t>
  </si>
  <si>
    <t>CLASIFICACION EQUIPOS CADETE FEMENINO</t>
  </si>
  <si>
    <t>PUNTOS</t>
  </si>
  <si>
    <t>EQUIPO</t>
  </si>
  <si>
    <t>11.32</t>
  </si>
  <si>
    <t>DORSALES QUE NO SALEN</t>
  </si>
  <si>
    <t>4077   -   14,12</t>
  </si>
  <si>
    <t>4680    -   14,16</t>
  </si>
  <si>
    <t>EQUIPOS CADETE FEMENINO</t>
  </si>
  <si>
    <t>EQUIPOS CADETE MASCULINO</t>
  </si>
  <si>
    <t>9.09</t>
  </si>
  <si>
    <t>ALEVÍN MASCULINO</t>
  </si>
  <si>
    <t>ALEVÍN FEMENINO</t>
  </si>
  <si>
    <t>EQUIPOS ALEVIN MIXTO</t>
  </si>
  <si>
    <t>3.03</t>
  </si>
  <si>
    <t>BENJAMÍN MASC</t>
  </si>
  <si>
    <t>BENJAMÍN FEM</t>
  </si>
  <si>
    <t>CONTROL FAA</t>
  </si>
  <si>
    <t>AR2686</t>
  </si>
  <si>
    <t>MARCOS</t>
  </si>
  <si>
    <t>PEREZ MARTINEZ</t>
  </si>
  <si>
    <t>1999-09-03</t>
  </si>
  <si>
    <t>ADA ZUERA</t>
  </si>
  <si>
    <t>AR2684</t>
  </si>
  <si>
    <t>VICTOR</t>
  </si>
  <si>
    <t>1998-12-21</t>
  </si>
  <si>
    <t>AR2266</t>
  </si>
  <si>
    <t>SONIA</t>
  </si>
  <si>
    <t>IRALDE RUEDA</t>
  </si>
  <si>
    <t>1997-05-12</t>
  </si>
  <si>
    <t>HINACO-MONZÓN</t>
  </si>
  <si>
    <t>AR2592</t>
  </si>
  <si>
    <t>PONS LAFOZ</t>
  </si>
  <si>
    <t>1999-05-08</t>
  </si>
  <si>
    <t>INTEC-ZOITI</t>
  </si>
  <si>
    <t>AR2050</t>
  </si>
  <si>
    <t>JAIME</t>
  </si>
  <si>
    <t>PRADES FERNANDEZ</t>
  </si>
  <si>
    <t>1996-10-13</t>
  </si>
  <si>
    <t>AR2940</t>
  </si>
  <si>
    <t>MARINA</t>
  </si>
  <si>
    <t>PERTUSA DE LA FUENTE</t>
  </si>
  <si>
    <t>1999-01-02</t>
  </si>
  <si>
    <t>AR 2707</t>
  </si>
  <si>
    <t>ZHINEB</t>
  </si>
  <si>
    <t>ABBOU DRIS</t>
  </si>
  <si>
    <t>1999-08-19</t>
  </si>
  <si>
    <t>Pto</t>
  </si>
  <si>
    <t>MARTINEZ AZNAR</t>
  </si>
  <si>
    <t>GUERRAS</t>
  </si>
  <si>
    <t>LA SALLE FRANC. ATLMO</t>
  </si>
  <si>
    <t>ATLETISMO SAN JOSE</t>
  </si>
  <si>
    <t>6,50.</t>
  </si>
  <si>
    <t>6,00,</t>
  </si>
  <si>
    <t>6,10,</t>
  </si>
  <si>
    <t>8,10,</t>
  </si>
  <si>
    <t>6,30,</t>
  </si>
  <si>
    <t>6,50,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</si>
</sst>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8" fillId="3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9" fillId="0" borderId="10" xfId="56" applyFont="1" applyFill="1" applyBorder="1" applyAlignment="1" applyProtection="1">
      <alignment horizontal="center"/>
      <protection/>
    </xf>
    <xf numFmtId="0" fontId="19" fillId="0" borderId="11" xfId="56" applyFont="1" applyFill="1" applyBorder="1" applyAlignment="1" applyProtection="1">
      <alignment horizontal="center"/>
      <protection/>
    </xf>
    <xf numFmtId="0" fontId="1" fillId="0" borderId="12" xfId="56" applyFill="1" applyBorder="1" applyAlignment="1" applyProtection="1">
      <alignment horizontal="center"/>
      <protection/>
    </xf>
    <xf numFmtId="0" fontId="1" fillId="17" borderId="13" xfId="56" applyFill="1" applyBorder="1" applyAlignment="1" applyProtection="1">
      <alignment horizontal="center"/>
      <protection/>
    </xf>
    <xf numFmtId="0" fontId="1" fillId="18" borderId="13" xfId="56" applyFill="1" applyBorder="1" applyAlignment="1" applyProtection="1">
      <alignment horizontal="center"/>
      <protection/>
    </xf>
    <xf numFmtId="0" fontId="1" fillId="10" borderId="13" xfId="56" applyFill="1" applyBorder="1" applyAlignment="1" applyProtection="1">
      <alignment horizontal="center"/>
      <protection/>
    </xf>
    <xf numFmtId="0" fontId="2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7" borderId="16" xfId="0" applyFill="1" applyBorder="1" applyAlignment="1">
      <alignment/>
    </xf>
    <xf numFmtId="0" fontId="19" fillId="0" borderId="10" xfId="57" applyFont="1" applyFill="1" applyBorder="1" applyAlignment="1" applyProtection="1">
      <alignment horizontal="center"/>
      <protection/>
    </xf>
    <xf numFmtId="0" fontId="1" fillId="0" borderId="12" xfId="57" applyFill="1" applyBorder="1" applyAlignment="1" applyProtection="1">
      <alignment horizontal="center"/>
      <protection/>
    </xf>
    <xf numFmtId="0" fontId="1" fillId="19" borderId="13" xfId="57" applyFill="1" applyBorder="1" applyAlignment="1" applyProtection="1">
      <alignment horizontal="center"/>
      <protection/>
    </xf>
    <xf numFmtId="0" fontId="1" fillId="17" borderId="13" xfId="57" applyFill="1" applyBorder="1" applyAlignment="1" applyProtection="1">
      <alignment horizontal="center"/>
      <protection/>
    </xf>
    <xf numFmtId="0" fontId="1" fillId="0" borderId="12" xfId="57" applyFont="1" applyFill="1" applyBorder="1" applyAlignment="1" applyProtection="1">
      <alignment horizontal="center"/>
      <protection/>
    </xf>
    <xf numFmtId="0" fontId="1" fillId="0" borderId="0" xfId="57" applyFill="1" applyBorder="1" applyAlignment="1" applyProtection="1">
      <alignment horizontal="center"/>
      <protection/>
    </xf>
    <xf numFmtId="0" fontId="19" fillId="0" borderId="12" xfId="57" applyFont="1" applyFill="1" applyBorder="1" applyAlignment="1" applyProtection="1">
      <alignment horizontal="center"/>
      <protection/>
    </xf>
    <xf numFmtId="0" fontId="1" fillId="19" borderId="12" xfId="57" applyFill="1" applyBorder="1" applyAlignment="1" applyProtection="1">
      <alignment horizontal="center"/>
      <protection/>
    </xf>
    <xf numFmtId="0" fontId="1" fillId="17" borderId="12" xfId="57" applyFill="1" applyBorder="1" applyAlignment="1" applyProtection="1">
      <alignment horizontal="center"/>
      <protection/>
    </xf>
    <xf numFmtId="0" fontId="1" fillId="18" borderId="12" xfId="57" applyFill="1" applyBorder="1" applyAlignment="1" applyProtection="1">
      <alignment horizontal="center"/>
      <protection/>
    </xf>
    <xf numFmtId="0" fontId="1" fillId="20" borderId="12" xfId="57" applyFill="1" applyBorder="1" applyAlignment="1" applyProtection="1">
      <alignment horizontal="center"/>
      <protection/>
    </xf>
    <xf numFmtId="0" fontId="1" fillId="0" borderId="12" xfId="57" applyFont="1" applyFill="1" applyBorder="1" applyAlignment="1" applyProtection="1">
      <alignment horizontal="center"/>
      <protection/>
    </xf>
    <xf numFmtId="0" fontId="19" fillId="0" borderId="10" xfId="54" applyFont="1" applyFill="1" applyBorder="1" applyAlignment="1" applyProtection="1">
      <alignment horizontal="center"/>
      <protection/>
    </xf>
    <xf numFmtId="0" fontId="1" fillId="0" borderId="12" xfId="54" applyFill="1" applyBorder="1" applyAlignment="1" applyProtection="1">
      <alignment horizontal="center"/>
      <protection/>
    </xf>
    <xf numFmtId="0" fontId="1" fillId="19" borderId="13" xfId="54" applyFill="1" applyBorder="1" applyAlignment="1" applyProtection="1">
      <alignment horizontal="center"/>
      <protection/>
    </xf>
    <xf numFmtId="0" fontId="1" fillId="18" borderId="13" xfId="54" applyFill="1" applyBorder="1" applyAlignment="1" applyProtection="1">
      <alignment horizontal="center"/>
      <protection/>
    </xf>
    <xf numFmtId="0" fontId="1" fillId="21" borderId="12" xfId="54" applyFill="1" applyBorder="1" applyAlignment="1" applyProtection="1">
      <alignment horizontal="center"/>
      <protection/>
    </xf>
    <xf numFmtId="0" fontId="1" fillId="10" borderId="13" xfId="54" applyFill="1" applyBorder="1" applyAlignment="1" applyProtection="1">
      <alignment horizontal="center"/>
      <protection/>
    </xf>
    <xf numFmtId="0" fontId="1" fillId="22" borderId="13" xfId="54" applyFill="1" applyBorder="1" applyAlignment="1" applyProtection="1">
      <alignment horizontal="center"/>
      <protection/>
    </xf>
    <xf numFmtId="0" fontId="1" fillId="17" borderId="13" xfId="54" applyFill="1" applyBorder="1" applyAlignment="1" applyProtection="1">
      <alignment horizontal="center"/>
      <protection/>
    </xf>
    <xf numFmtId="0" fontId="1" fillId="21" borderId="13" xfId="54" applyFill="1" applyBorder="1" applyAlignment="1" applyProtection="1">
      <alignment horizontal="center"/>
      <protection/>
    </xf>
    <xf numFmtId="0" fontId="0" fillId="0" borderId="12" xfId="53" applyBorder="1">
      <alignment/>
      <protection/>
    </xf>
    <xf numFmtId="0" fontId="1" fillId="0" borderId="12" xfId="54" applyFill="1" applyBorder="1" applyProtection="1">
      <alignment/>
      <protection/>
    </xf>
    <xf numFmtId="0" fontId="19" fillId="0" borderId="10" xfId="55" applyFont="1" applyFill="1" applyBorder="1" applyAlignment="1" applyProtection="1">
      <alignment horizontal="center"/>
      <protection/>
    </xf>
    <xf numFmtId="0" fontId="1" fillId="0" borderId="12" xfId="55" applyFill="1" applyBorder="1" applyAlignment="1" applyProtection="1">
      <alignment horizontal="center"/>
      <protection/>
    </xf>
    <xf numFmtId="0" fontId="1" fillId="21" borderId="12" xfId="55" applyFill="1" applyBorder="1" applyAlignment="1" applyProtection="1">
      <alignment horizontal="center"/>
      <protection/>
    </xf>
    <xf numFmtId="0" fontId="1" fillId="17" borderId="13" xfId="55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21" borderId="12" xfId="0" applyFill="1" applyBorder="1" applyAlignment="1" applyProtection="1">
      <alignment horizontal="center"/>
      <protection/>
    </xf>
    <xf numFmtId="0" fontId="19" fillId="0" borderId="12" xfId="55" applyFont="1" applyFill="1" applyBorder="1" applyAlignment="1" applyProtection="1">
      <alignment horizontal="center"/>
      <protection/>
    </xf>
    <xf numFmtId="0" fontId="1" fillId="19" borderId="12" xfId="55" applyFill="1" applyBorder="1" applyAlignment="1" applyProtection="1">
      <alignment horizontal="center"/>
      <protection/>
    </xf>
    <xf numFmtId="0" fontId="1" fillId="18" borderId="12" xfId="55" applyFill="1" applyBorder="1" applyAlignment="1" applyProtection="1">
      <alignment horizontal="center"/>
      <protection/>
    </xf>
    <xf numFmtId="0" fontId="1" fillId="10" borderId="12" xfId="55" applyFill="1" applyBorder="1" applyAlignment="1" applyProtection="1">
      <alignment horizontal="center"/>
      <protection/>
    </xf>
    <xf numFmtId="0" fontId="1" fillId="17" borderId="12" xfId="55" applyFill="1" applyBorder="1" applyAlignment="1" applyProtection="1">
      <alignment horizontal="center"/>
      <protection/>
    </xf>
    <xf numFmtId="0" fontId="1" fillId="23" borderId="12" xfId="55" applyFill="1" applyBorder="1" applyAlignment="1" applyProtection="1">
      <alignment horizontal="center"/>
      <protection/>
    </xf>
    <xf numFmtId="0" fontId="1" fillId="24" borderId="12" xfId="55" applyFill="1" applyBorder="1" applyAlignment="1" applyProtection="1">
      <alignment horizontal="center"/>
      <protection/>
    </xf>
    <xf numFmtId="0" fontId="0" fillId="19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0" fillId="0" borderId="12" xfId="53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17" borderId="17" xfId="56" applyFill="1" applyBorder="1" applyAlignment="1" applyProtection="1">
      <alignment horizontal="center"/>
      <protection/>
    </xf>
    <xf numFmtId="0" fontId="18" fillId="0" borderId="18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0" fontId="18" fillId="0" borderId="20" xfId="56" applyFont="1" applyFill="1" applyBorder="1" applyAlignment="1" applyProtection="1">
      <alignment horizontal="center" vertical="center"/>
      <protection/>
    </xf>
    <xf numFmtId="0" fontId="18" fillId="0" borderId="21" xfId="56" applyFont="1" applyFill="1" applyBorder="1" applyAlignment="1" applyProtection="1">
      <alignment horizontal="center" vertical="center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3" xfId="56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18" xfId="57" applyFont="1" applyFill="1" applyBorder="1" applyAlignment="1" applyProtection="1">
      <alignment horizontal="center" vertical="center"/>
      <protection/>
    </xf>
    <xf numFmtId="0" fontId="18" fillId="0" borderId="19" xfId="57" applyFont="1" applyFill="1" applyBorder="1" applyAlignment="1" applyProtection="1">
      <alignment horizontal="center" vertical="center"/>
      <protection/>
    </xf>
    <xf numFmtId="0" fontId="18" fillId="0" borderId="22" xfId="57" applyFont="1" applyFill="1" applyBorder="1" applyAlignment="1" applyProtection="1">
      <alignment horizontal="center" vertical="center"/>
      <protection/>
    </xf>
    <xf numFmtId="0" fontId="18" fillId="0" borderId="20" xfId="57" applyFont="1" applyFill="1" applyBorder="1" applyAlignment="1" applyProtection="1">
      <alignment horizontal="center" vertical="center"/>
      <protection/>
    </xf>
    <xf numFmtId="0" fontId="18" fillId="0" borderId="21" xfId="57" applyFont="1" applyFill="1" applyBorder="1" applyAlignment="1" applyProtection="1">
      <alignment horizontal="center" vertical="center"/>
      <protection/>
    </xf>
    <xf numFmtId="0" fontId="18" fillId="0" borderId="23" xfId="57" applyFont="1" applyFill="1" applyBorder="1" applyAlignment="1" applyProtection="1">
      <alignment horizontal="center" vertical="center"/>
      <protection/>
    </xf>
    <xf numFmtId="0" fontId="18" fillId="0" borderId="0" xfId="57" applyFont="1" applyFill="1" applyAlignment="1" applyProtection="1">
      <alignment horizontal="center" vertical="center"/>
      <protection/>
    </xf>
    <xf numFmtId="0" fontId="18" fillId="0" borderId="25" xfId="57" applyFont="1" applyFill="1" applyBorder="1" applyAlignment="1" applyProtection="1">
      <alignment horizontal="center" vertical="center"/>
      <protection/>
    </xf>
    <xf numFmtId="0" fontId="1" fillId="0" borderId="13" xfId="57" applyFill="1" applyBorder="1" applyAlignment="1" applyProtection="1">
      <alignment horizontal="center"/>
      <protection/>
    </xf>
    <xf numFmtId="0" fontId="1" fillId="0" borderId="26" xfId="57" applyFill="1" applyBorder="1" applyAlignment="1" applyProtection="1">
      <alignment horizontal="center"/>
      <protection/>
    </xf>
    <xf numFmtId="0" fontId="1" fillId="0" borderId="27" xfId="57" applyFill="1" applyBorder="1" applyAlignment="1" applyProtection="1">
      <alignment horizontal="center"/>
      <protection/>
    </xf>
    <xf numFmtId="0" fontId="1" fillId="0" borderId="13" xfId="57" applyFont="1" applyFill="1" applyBorder="1" applyAlignment="1" applyProtection="1">
      <alignment horizontal="center"/>
      <protection/>
    </xf>
    <xf numFmtId="0" fontId="1" fillId="0" borderId="26" xfId="57" applyFont="1" applyFill="1" applyBorder="1" applyAlignment="1" applyProtection="1">
      <alignment horizontal="center"/>
      <protection/>
    </xf>
    <xf numFmtId="0" fontId="1" fillId="0" borderId="27" xfId="57" applyFont="1" applyFill="1" applyBorder="1" applyAlignment="1" applyProtection="1">
      <alignment horizontal="center"/>
      <protection/>
    </xf>
    <xf numFmtId="0" fontId="18" fillId="0" borderId="18" xfId="54" applyFont="1" applyFill="1" applyBorder="1" applyAlignment="1" applyProtection="1">
      <alignment horizontal="center" vertical="center"/>
      <protection/>
    </xf>
    <xf numFmtId="0" fontId="18" fillId="0" borderId="19" xfId="54" applyFont="1" applyFill="1" applyBorder="1" applyAlignment="1" applyProtection="1">
      <alignment horizontal="center" vertical="center"/>
      <protection/>
    </xf>
    <xf numFmtId="0" fontId="18" fillId="0" borderId="22" xfId="54" applyFont="1" applyFill="1" applyBorder="1" applyAlignment="1" applyProtection="1">
      <alignment horizontal="center" vertical="center"/>
      <protection/>
    </xf>
    <xf numFmtId="0" fontId="18" fillId="0" borderId="20" xfId="54" applyFont="1" applyFill="1" applyBorder="1" applyAlignment="1" applyProtection="1">
      <alignment horizontal="center" vertical="center"/>
      <protection/>
    </xf>
    <xf numFmtId="0" fontId="18" fillId="0" borderId="21" xfId="54" applyFont="1" applyFill="1" applyBorder="1" applyAlignment="1" applyProtection="1">
      <alignment horizontal="center" vertical="center"/>
      <protection/>
    </xf>
    <xf numFmtId="0" fontId="18" fillId="0" borderId="23" xfId="54" applyFont="1" applyFill="1" applyBorder="1" applyAlignment="1" applyProtection="1">
      <alignment horizontal="center" vertical="center"/>
      <protection/>
    </xf>
    <xf numFmtId="0" fontId="18" fillId="0" borderId="18" xfId="55" applyFont="1" applyFill="1" applyBorder="1" applyAlignment="1" applyProtection="1">
      <alignment horizontal="center" vertical="center"/>
      <protection/>
    </xf>
    <xf numFmtId="0" fontId="18" fillId="0" borderId="19" xfId="55" applyFont="1" applyFill="1" applyBorder="1" applyAlignment="1" applyProtection="1">
      <alignment horizontal="center" vertical="center"/>
      <protection/>
    </xf>
    <xf numFmtId="0" fontId="18" fillId="0" borderId="22" xfId="55" applyFont="1" applyFill="1" applyBorder="1" applyAlignment="1" applyProtection="1">
      <alignment horizontal="center" vertical="center"/>
      <protection/>
    </xf>
    <xf numFmtId="0" fontId="18" fillId="0" borderId="20" xfId="55" applyFont="1" applyFill="1" applyBorder="1" applyAlignment="1" applyProtection="1">
      <alignment horizontal="center" vertical="center"/>
      <protection/>
    </xf>
    <xf numFmtId="0" fontId="18" fillId="0" borderId="21" xfId="55" applyFont="1" applyFill="1" applyBorder="1" applyAlignment="1" applyProtection="1">
      <alignment horizontal="center" vertical="center"/>
      <protection/>
    </xf>
    <xf numFmtId="0" fontId="18" fillId="0" borderId="28" xfId="55" applyFont="1" applyFill="1" applyBorder="1" applyAlignment="1" applyProtection="1">
      <alignment horizontal="center" vertical="center"/>
      <protection/>
    </xf>
    <xf numFmtId="0" fontId="18" fillId="0" borderId="29" xfId="55" applyFont="1" applyFill="1" applyBorder="1" applyAlignment="1" applyProtection="1">
      <alignment horizontal="center" vertical="center"/>
      <protection/>
    </xf>
    <xf numFmtId="0" fontId="18" fillId="0" borderId="30" xfId="55" applyFont="1" applyFill="1" applyBorder="1" applyAlignment="1" applyProtection="1">
      <alignment horizontal="center" vertical="center"/>
      <protection/>
    </xf>
    <xf numFmtId="0" fontId="18" fillId="0" borderId="31" xfId="55" applyFont="1" applyFill="1" applyBorder="1" applyAlignment="1" applyProtection="1">
      <alignment horizontal="center" vertical="center"/>
      <protection/>
    </xf>
    <xf numFmtId="0" fontId="18" fillId="0" borderId="23" xfId="55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" fillId="0" borderId="32" xfId="54" applyFill="1" applyBorder="1" applyAlignment="1" applyProtection="1">
      <alignment horizontal="center"/>
      <protection/>
    </xf>
    <xf numFmtId="0" fontId="1" fillId="0" borderId="0" xfId="54" applyFill="1" applyBorder="1" applyAlignment="1" applyProtection="1">
      <alignment horizontal="center"/>
      <protection/>
    </xf>
    <xf numFmtId="0" fontId="1" fillId="25" borderId="12" xfId="54" applyFill="1" applyBorder="1" applyAlignment="1" applyProtection="1">
      <alignment horizontal="center"/>
      <protection/>
    </xf>
    <xf numFmtId="0" fontId="1" fillId="26" borderId="12" xfId="54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levín Mixto" xfId="53"/>
    <cellStyle name="Normal_ALEVINES" xfId="54"/>
    <cellStyle name="Normal_BENJAMIN" xfId="55"/>
    <cellStyle name="Normal_CADETES" xfId="56"/>
    <cellStyle name="Normal_INFANTI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8.7109375" style="0" bestFit="1" customWidth="1"/>
    <col min="2" max="2" width="9.140625" style="0" bestFit="1" customWidth="1"/>
    <col min="3" max="3" width="8.8515625" style="0" bestFit="1" customWidth="1"/>
    <col min="4" max="4" width="18.140625" style="0" bestFit="1" customWidth="1"/>
    <col min="5" max="5" width="22.421875" style="0" bestFit="1" customWidth="1"/>
    <col min="6" max="6" width="10.421875" style="0" bestFit="1" customWidth="1"/>
    <col min="7" max="7" width="5.00390625" style="0" bestFit="1" customWidth="1"/>
    <col min="8" max="8" width="21.28125" style="0" bestFit="1" customWidth="1"/>
  </cols>
  <sheetData>
    <row r="1" spans="1:8" ht="12.75">
      <c r="A1" s="60" t="s">
        <v>308</v>
      </c>
      <c r="B1" s="61"/>
      <c r="C1" s="61"/>
      <c r="D1" s="61"/>
      <c r="E1" s="61"/>
      <c r="F1" s="61"/>
      <c r="G1" s="61"/>
      <c r="H1" s="61"/>
    </row>
    <row r="2" spans="1:8" ht="13.5" thickBot="1">
      <c r="A2" s="62"/>
      <c r="B2" s="63"/>
      <c r="C2" s="63"/>
      <c r="D2" s="63"/>
      <c r="E2" s="63"/>
      <c r="F2" s="63"/>
      <c r="G2" s="63"/>
      <c r="H2" s="63"/>
    </row>
    <row r="3" spans="1:8" ht="15.75">
      <c r="A3" s="1" t="s">
        <v>359</v>
      </c>
      <c r="B3" s="1" t="s">
        <v>298</v>
      </c>
      <c r="C3" s="1" t="s">
        <v>299</v>
      </c>
      <c r="D3" s="1" t="s">
        <v>301</v>
      </c>
      <c r="E3" s="1" t="s">
        <v>302</v>
      </c>
      <c r="F3" s="1" t="s">
        <v>303</v>
      </c>
      <c r="G3" s="1" t="s">
        <v>304</v>
      </c>
      <c r="H3" s="2" t="s">
        <v>305</v>
      </c>
    </row>
    <row r="4" spans="1:8" ht="15">
      <c r="A4" s="3">
        <v>1</v>
      </c>
      <c r="B4" s="3">
        <v>16.45</v>
      </c>
      <c r="C4" s="3" t="s">
        <v>125</v>
      </c>
      <c r="D4" s="3" t="s">
        <v>70</v>
      </c>
      <c r="E4" s="3" t="s">
        <v>123</v>
      </c>
      <c r="F4" s="3" t="s">
        <v>124</v>
      </c>
      <c r="G4" s="3" t="s">
        <v>294</v>
      </c>
      <c r="H4" s="4" t="s">
        <v>3</v>
      </c>
    </row>
    <row r="5" spans="1:8" ht="15">
      <c r="A5" s="3">
        <v>2</v>
      </c>
      <c r="B5" s="3">
        <v>19.02</v>
      </c>
      <c r="C5" s="3">
        <v>5217</v>
      </c>
      <c r="D5" s="3" t="s">
        <v>6</v>
      </c>
      <c r="E5" s="3" t="s">
        <v>232</v>
      </c>
      <c r="F5" s="3" t="s">
        <v>233</v>
      </c>
      <c r="G5" s="3" t="s">
        <v>294</v>
      </c>
      <c r="H5" s="5" t="s">
        <v>69</v>
      </c>
    </row>
    <row r="6" spans="1:8" ht="15">
      <c r="A6" s="3">
        <v>3</v>
      </c>
      <c r="B6" s="3">
        <v>23.18</v>
      </c>
      <c r="C6" s="3">
        <v>5130</v>
      </c>
      <c r="D6" s="3" t="s">
        <v>185</v>
      </c>
      <c r="E6" s="3" t="s">
        <v>186</v>
      </c>
      <c r="F6" s="3" t="s">
        <v>187</v>
      </c>
      <c r="G6" s="3" t="s">
        <v>294</v>
      </c>
      <c r="H6" s="4" t="s">
        <v>3</v>
      </c>
    </row>
    <row r="7" spans="1:8" ht="15">
      <c r="A7" s="3">
        <v>4</v>
      </c>
      <c r="B7" s="3">
        <v>23.42</v>
      </c>
      <c r="C7" s="3">
        <v>5142</v>
      </c>
      <c r="D7" s="3" t="s">
        <v>87</v>
      </c>
      <c r="E7" s="3" t="s">
        <v>88</v>
      </c>
      <c r="F7" s="3" t="s">
        <v>89</v>
      </c>
      <c r="G7" s="3" t="s">
        <v>294</v>
      </c>
      <c r="H7" s="4" t="s">
        <v>3</v>
      </c>
    </row>
    <row r="8" spans="1:8" ht="15">
      <c r="A8" s="3" t="s">
        <v>311</v>
      </c>
      <c r="B8" s="3" t="s">
        <v>311</v>
      </c>
      <c r="C8" s="3">
        <v>5161</v>
      </c>
      <c r="D8" s="3" t="s">
        <v>17</v>
      </c>
      <c r="E8" s="3" t="s">
        <v>18</v>
      </c>
      <c r="F8" s="3" t="s">
        <v>19</v>
      </c>
      <c r="G8" s="3" t="s">
        <v>294</v>
      </c>
      <c r="H8" s="6" t="s">
        <v>20</v>
      </c>
    </row>
    <row r="10" ht="13.5" thickBot="1"/>
    <row r="11" spans="1:4" ht="13.5" thickBot="1">
      <c r="A11" s="66" t="s">
        <v>313</v>
      </c>
      <c r="B11" s="67"/>
      <c r="C11" s="67"/>
      <c r="D11" s="68"/>
    </row>
    <row r="12" spans="1:3" ht="16.5" thickBot="1">
      <c r="A12" s="1" t="s">
        <v>359</v>
      </c>
      <c r="B12" s="7" t="s">
        <v>314</v>
      </c>
      <c r="C12" s="7" t="s">
        <v>315</v>
      </c>
    </row>
    <row r="13" spans="1:5" ht="15.75" thickBot="1">
      <c r="A13" s="8">
        <v>1</v>
      </c>
      <c r="B13" s="9">
        <f>1+3+4</f>
        <v>8</v>
      </c>
      <c r="C13" s="10"/>
      <c r="D13" s="59" t="s">
        <v>3</v>
      </c>
      <c r="E13" s="58"/>
    </row>
    <row r="15" ht="13.5" thickBot="1"/>
    <row r="16" spans="1:8" ht="12.75">
      <c r="A16" s="60" t="s">
        <v>307</v>
      </c>
      <c r="B16" s="61"/>
      <c r="C16" s="61"/>
      <c r="D16" s="61"/>
      <c r="E16" s="61"/>
      <c r="F16" s="61"/>
      <c r="G16" s="61"/>
      <c r="H16" s="64"/>
    </row>
    <row r="17" spans="1:8" ht="13.5" thickBot="1">
      <c r="A17" s="62"/>
      <c r="B17" s="63"/>
      <c r="C17" s="63"/>
      <c r="D17" s="63"/>
      <c r="E17" s="63"/>
      <c r="F17" s="63"/>
      <c r="G17" s="63"/>
      <c r="H17" s="65"/>
    </row>
    <row r="18" spans="1:8" ht="15.75">
      <c r="A18" s="1" t="s">
        <v>359</v>
      </c>
      <c r="B18" s="1" t="s">
        <v>298</v>
      </c>
      <c r="C18" s="1" t="s">
        <v>299</v>
      </c>
      <c r="D18" s="1" t="s">
        <v>301</v>
      </c>
      <c r="E18" s="1" t="s">
        <v>302</v>
      </c>
      <c r="F18" s="1" t="s">
        <v>303</v>
      </c>
      <c r="G18" s="1" t="s">
        <v>304</v>
      </c>
      <c r="H18" s="2" t="s">
        <v>305</v>
      </c>
    </row>
    <row r="19" spans="1:8" ht="15">
      <c r="A19" s="3">
        <v>1</v>
      </c>
      <c r="B19" s="3">
        <v>15.01</v>
      </c>
      <c r="C19" s="3">
        <v>5581</v>
      </c>
      <c r="D19" s="3" t="s">
        <v>27</v>
      </c>
      <c r="E19" s="3" t="s">
        <v>28</v>
      </c>
      <c r="F19" s="3" t="s">
        <v>29</v>
      </c>
      <c r="G19" s="3" t="s">
        <v>295</v>
      </c>
      <c r="H19" s="6" t="s">
        <v>20</v>
      </c>
    </row>
    <row r="20" spans="1:8" ht="15">
      <c r="A20" s="3">
        <v>2</v>
      </c>
      <c r="B20" s="3">
        <v>23.42</v>
      </c>
      <c r="C20" s="3">
        <v>5577</v>
      </c>
      <c r="D20" s="3" t="s">
        <v>24</v>
      </c>
      <c r="E20" s="3" t="s">
        <v>25</v>
      </c>
      <c r="F20" s="3" t="s">
        <v>26</v>
      </c>
      <c r="G20" s="3" t="s">
        <v>295</v>
      </c>
      <c r="H20" s="6" t="s">
        <v>20</v>
      </c>
    </row>
    <row r="21" spans="1:8" ht="15">
      <c r="A21" s="3" t="s">
        <v>311</v>
      </c>
      <c r="B21" s="3" t="s">
        <v>312</v>
      </c>
      <c r="C21" s="3" t="s">
        <v>128</v>
      </c>
      <c r="D21" s="3" t="s">
        <v>92</v>
      </c>
      <c r="E21" s="3" t="s">
        <v>126</v>
      </c>
      <c r="F21" s="3" t="s">
        <v>127</v>
      </c>
      <c r="G21" s="3" t="s">
        <v>295</v>
      </c>
      <c r="H21" s="4" t="s">
        <v>3</v>
      </c>
    </row>
    <row r="22" spans="1:8" ht="15">
      <c r="A22" s="3" t="s">
        <v>311</v>
      </c>
      <c r="B22" s="3" t="s">
        <v>311</v>
      </c>
      <c r="C22" s="3">
        <v>5576</v>
      </c>
      <c r="D22" s="3" t="s">
        <v>21</v>
      </c>
      <c r="E22" s="3" t="s">
        <v>22</v>
      </c>
      <c r="F22" s="3" t="s">
        <v>23</v>
      </c>
      <c r="G22" s="3" t="s">
        <v>295</v>
      </c>
      <c r="H22" s="6" t="s">
        <v>20</v>
      </c>
    </row>
  </sheetData>
  <sheetProtection/>
  <mergeCells count="3">
    <mergeCell ref="A1:H2"/>
    <mergeCell ref="A16:H17"/>
    <mergeCell ref="A11:D1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0">
      <selection activeCell="H45" sqref="H45"/>
    </sheetView>
  </sheetViews>
  <sheetFormatPr defaultColWidth="11.421875" defaultRowHeight="12.75"/>
  <cols>
    <col min="1" max="2" width="8.7109375" style="0" bestFit="1" customWidth="1"/>
    <col min="3" max="3" width="8.8515625" style="0" bestFit="1" customWidth="1"/>
    <col min="4" max="4" width="15.00390625" style="0" bestFit="1" customWidth="1"/>
    <col min="5" max="5" width="24.28125" style="0" bestFit="1" customWidth="1"/>
    <col min="6" max="6" width="10.421875" style="0" bestFit="1" customWidth="1"/>
    <col min="7" max="7" width="5.00390625" style="0" bestFit="1" customWidth="1"/>
    <col min="8" max="8" width="21.7109375" style="0" bestFit="1" customWidth="1"/>
    <col min="10" max="10" width="7.8515625" style="0" bestFit="1" customWidth="1"/>
    <col min="11" max="11" width="23.7109375" style="0" bestFit="1" customWidth="1"/>
    <col min="12" max="12" width="21.421875" style="0" bestFit="1" customWidth="1"/>
  </cols>
  <sheetData>
    <row r="1" spans="1:8" ht="12.75">
      <c r="A1" s="69" t="s">
        <v>306</v>
      </c>
      <c r="B1" s="70"/>
      <c r="C1" s="70"/>
      <c r="D1" s="70"/>
      <c r="E1" s="70"/>
      <c r="F1" s="70"/>
      <c r="G1" s="70"/>
      <c r="H1" s="71"/>
    </row>
    <row r="2" spans="1:8" ht="13.5" thickBot="1">
      <c r="A2" s="72"/>
      <c r="B2" s="73"/>
      <c r="C2" s="73"/>
      <c r="D2" s="73"/>
      <c r="E2" s="73"/>
      <c r="F2" s="73"/>
      <c r="G2" s="73"/>
      <c r="H2" s="74"/>
    </row>
    <row r="3" spans="1:8" ht="15.75">
      <c r="A3" s="11" t="s">
        <v>297</v>
      </c>
      <c r="B3" s="11" t="s">
        <v>298</v>
      </c>
      <c r="C3" s="11" t="s">
        <v>299</v>
      </c>
      <c r="D3" s="11" t="s">
        <v>301</v>
      </c>
      <c r="E3" s="11" t="s">
        <v>302</v>
      </c>
      <c r="F3" s="11" t="s">
        <v>303</v>
      </c>
      <c r="G3" s="11" t="s">
        <v>304</v>
      </c>
      <c r="H3" s="11" t="s">
        <v>305</v>
      </c>
    </row>
    <row r="4" spans="1:8" ht="15">
      <c r="A4" s="12">
        <v>1</v>
      </c>
      <c r="B4" s="12" t="s">
        <v>316</v>
      </c>
      <c r="C4" s="12">
        <v>4210</v>
      </c>
      <c r="D4" s="12" t="s">
        <v>142</v>
      </c>
      <c r="E4" s="12" t="s">
        <v>154</v>
      </c>
      <c r="F4" s="12" t="s">
        <v>155</v>
      </c>
      <c r="G4" s="12" t="s">
        <v>294</v>
      </c>
      <c r="H4" s="18" t="s">
        <v>120</v>
      </c>
    </row>
    <row r="5" spans="1:8" ht="15">
      <c r="A5" s="12">
        <v>2</v>
      </c>
      <c r="B5" s="12">
        <v>12.17</v>
      </c>
      <c r="C5" s="12">
        <v>4211</v>
      </c>
      <c r="D5" s="12" t="s">
        <v>153</v>
      </c>
      <c r="E5" s="12" t="s">
        <v>154</v>
      </c>
      <c r="F5" s="12" t="s">
        <v>155</v>
      </c>
      <c r="G5" s="12" t="s">
        <v>294</v>
      </c>
      <c r="H5" s="18" t="s">
        <v>120</v>
      </c>
    </row>
    <row r="6" spans="1:8" ht="15">
      <c r="A6" s="12">
        <v>3</v>
      </c>
      <c r="B6" s="12">
        <v>12.27</v>
      </c>
      <c r="C6" s="12">
        <v>4108</v>
      </c>
      <c r="D6" s="12" t="s">
        <v>158</v>
      </c>
      <c r="E6" s="12" t="s">
        <v>159</v>
      </c>
      <c r="F6" s="12" t="s">
        <v>160</v>
      </c>
      <c r="G6" s="12" t="s">
        <v>294</v>
      </c>
      <c r="H6" s="19" t="s">
        <v>3</v>
      </c>
    </row>
    <row r="7" spans="1:10" ht="15">
      <c r="A7" s="12">
        <v>4</v>
      </c>
      <c r="B7" s="12">
        <v>12.29</v>
      </c>
      <c r="C7" s="12">
        <v>4200</v>
      </c>
      <c r="D7" s="12" t="s">
        <v>234</v>
      </c>
      <c r="E7" s="12" t="s">
        <v>235</v>
      </c>
      <c r="F7" s="12" t="s">
        <v>236</v>
      </c>
      <c r="G7" s="12" t="s">
        <v>294</v>
      </c>
      <c r="H7" s="20" t="s">
        <v>69</v>
      </c>
      <c r="J7" s="16"/>
    </row>
    <row r="8" spans="1:8" ht="15">
      <c r="A8" s="12">
        <v>5</v>
      </c>
      <c r="B8" s="12">
        <v>13.06</v>
      </c>
      <c r="C8" s="12">
        <v>4083</v>
      </c>
      <c r="D8" s="12" t="s">
        <v>180</v>
      </c>
      <c r="E8" s="12" t="s">
        <v>181</v>
      </c>
      <c r="F8" s="12" t="s">
        <v>182</v>
      </c>
      <c r="G8" s="12" t="s">
        <v>294</v>
      </c>
      <c r="H8" s="19" t="s">
        <v>3</v>
      </c>
    </row>
    <row r="9" spans="1:12" ht="15">
      <c r="A9" s="12">
        <v>6</v>
      </c>
      <c r="B9" s="12">
        <v>13.29</v>
      </c>
      <c r="C9" s="12">
        <v>4215</v>
      </c>
      <c r="D9" s="12" t="s">
        <v>142</v>
      </c>
      <c r="E9" s="12" t="s">
        <v>143</v>
      </c>
      <c r="F9" s="12" t="s">
        <v>144</v>
      </c>
      <c r="G9" s="12" t="s">
        <v>294</v>
      </c>
      <c r="H9" s="18" t="s">
        <v>120</v>
      </c>
      <c r="J9" s="77" t="s">
        <v>320</v>
      </c>
      <c r="K9" s="78"/>
      <c r="L9" s="79"/>
    </row>
    <row r="10" spans="1:12" ht="15">
      <c r="A10" s="12">
        <v>7</v>
      </c>
      <c r="B10" s="12">
        <v>13.39</v>
      </c>
      <c r="C10" s="12">
        <v>4213</v>
      </c>
      <c r="D10" s="12" t="s">
        <v>145</v>
      </c>
      <c r="E10" s="12" t="s">
        <v>146</v>
      </c>
      <c r="F10" s="12" t="s">
        <v>147</v>
      </c>
      <c r="G10" s="12" t="s">
        <v>294</v>
      </c>
      <c r="H10" s="18" t="s">
        <v>120</v>
      </c>
      <c r="J10" s="12" t="s">
        <v>297</v>
      </c>
      <c r="K10" s="12" t="s">
        <v>314</v>
      </c>
      <c r="L10" s="12" t="s">
        <v>315</v>
      </c>
    </row>
    <row r="11" spans="1:12" ht="15">
      <c r="A11" s="12">
        <v>8</v>
      </c>
      <c r="B11" s="12">
        <v>13.39</v>
      </c>
      <c r="C11" s="12">
        <v>4101</v>
      </c>
      <c r="D11" s="12" t="s">
        <v>153</v>
      </c>
      <c r="E11" s="12" t="s">
        <v>205</v>
      </c>
      <c r="F11" s="12" t="s">
        <v>206</v>
      </c>
      <c r="G11" s="12" t="s">
        <v>294</v>
      </c>
      <c r="H11" s="19" t="s">
        <v>3</v>
      </c>
      <c r="J11" s="54">
        <v>1</v>
      </c>
      <c r="K11" s="54">
        <f>1+2+6</f>
        <v>9</v>
      </c>
      <c r="L11" s="13" t="s">
        <v>120</v>
      </c>
    </row>
    <row r="12" spans="1:12" ht="15">
      <c r="A12" s="12">
        <v>9</v>
      </c>
      <c r="B12" s="12">
        <v>13.51</v>
      </c>
      <c r="C12" s="12">
        <v>4208</v>
      </c>
      <c r="D12" s="12" t="s">
        <v>43</v>
      </c>
      <c r="E12" s="12" t="s">
        <v>151</v>
      </c>
      <c r="F12" s="12" t="s">
        <v>152</v>
      </c>
      <c r="G12" s="12" t="s">
        <v>294</v>
      </c>
      <c r="H12" s="18" t="s">
        <v>120</v>
      </c>
      <c r="J12" s="54">
        <v>2</v>
      </c>
      <c r="K12" s="54">
        <f>3+5+8</f>
        <v>16</v>
      </c>
      <c r="L12" s="14" t="s">
        <v>3</v>
      </c>
    </row>
    <row r="13" spans="1:12" ht="15">
      <c r="A13" s="12">
        <v>10</v>
      </c>
      <c r="B13" s="12">
        <v>13.59</v>
      </c>
      <c r="C13" s="12">
        <v>4096</v>
      </c>
      <c r="D13" s="12" t="s">
        <v>74</v>
      </c>
      <c r="E13" s="12" t="s">
        <v>121</v>
      </c>
      <c r="F13" s="12" t="s">
        <v>122</v>
      </c>
      <c r="G13" s="12" t="s">
        <v>294</v>
      </c>
      <c r="H13" s="19" t="s">
        <v>3</v>
      </c>
      <c r="J13" s="56"/>
      <c r="K13" s="56"/>
      <c r="L13" s="56"/>
    </row>
    <row r="14" spans="1:12" ht="15">
      <c r="A14" s="12">
        <v>11</v>
      </c>
      <c r="B14" s="12">
        <v>14.04</v>
      </c>
      <c r="C14" s="12">
        <v>4209</v>
      </c>
      <c r="D14" s="12" t="s">
        <v>148</v>
      </c>
      <c r="E14" s="12" t="s">
        <v>149</v>
      </c>
      <c r="F14" s="12" t="s">
        <v>150</v>
      </c>
      <c r="G14" s="12" t="s">
        <v>294</v>
      </c>
      <c r="H14" s="18" t="s">
        <v>120</v>
      </c>
      <c r="J14" s="57"/>
      <c r="K14" s="21" t="s">
        <v>317</v>
      </c>
      <c r="L14" s="57"/>
    </row>
    <row r="15" spans="1:12" ht="15">
      <c r="A15" s="12">
        <v>12</v>
      </c>
      <c r="B15" s="12">
        <v>14.1</v>
      </c>
      <c r="C15" s="12">
        <v>4088</v>
      </c>
      <c r="D15" s="12" t="s">
        <v>274</v>
      </c>
      <c r="E15" s="12" t="s">
        <v>275</v>
      </c>
      <c r="F15" s="12" t="s">
        <v>276</v>
      </c>
      <c r="G15" s="12" t="s">
        <v>294</v>
      </c>
      <c r="H15" s="19" t="s">
        <v>3</v>
      </c>
      <c r="J15" s="54"/>
      <c r="K15" s="12" t="s">
        <v>318</v>
      </c>
      <c r="L15" s="54"/>
    </row>
    <row r="16" spans="1:12" ht="15">
      <c r="A16" s="12">
        <v>13</v>
      </c>
      <c r="B16" s="12">
        <v>14.1</v>
      </c>
      <c r="C16" s="12">
        <v>4080</v>
      </c>
      <c r="D16" s="12" t="s">
        <v>9</v>
      </c>
      <c r="E16" s="12" t="s">
        <v>56</v>
      </c>
      <c r="F16" s="12" t="s">
        <v>57</v>
      </c>
      <c r="G16" s="12" t="s">
        <v>294</v>
      </c>
      <c r="H16" s="19" t="s">
        <v>95</v>
      </c>
      <c r="J16" s="54"/>
      <c r="K16" s="12" t="s">
        <v>319</v>
      </c>
      <c r="L16" s="54"/>
    </row>
    <row r="17" spans="1:12" ht="15">
      <c r="A17" s="12">
        <v>14</v>
      </c>
      <c r="B17" s="12">
        <v>14.14</v>
      </c>
      <c r="C17" s="12">
        <v>4099</v>
      </c>
      <c r="D17" s="12" t="s">
        <v>64</v>
      </c>
      <c r="E17" s="12" t="s">
        <v>65</v>
      </c>
      <c r="F17" s="12" t="s">
        <v>66</v>
      </c>
      <c r="G17" s="12" t="s">
        <v>294</v>
      </c>
      <c r="H17" s="19" t="s">
        <v>3</v>
      </c>
      <c r="J17" s="56"/>
      <c r="K17" s="56"/>
      <c r="L17" s="56"/>
    </row>
    <row r="18" spans="1:12" ht="15">
      <c r="A18" s="12">
        <v>15</v>
      </c>
      <c r="B18" s="12">
        <v>14.15</v>
      </c>
      <c r="C18" s="12">
        <v>4102</v>
      </c>
      <c r="D18" s="12" t="s">
        <v>48</v>
      </c>
      <c r="E18" s="12" t="s">
        <v>49</v>
      </c>
      <c r="F18" s="12" t="s">
        <v>50</v>
      </c>
      <c r="G18" s="12" t="s">
        <v>294</v>
      </c>
      <c r="H18" s="19" t="s">
        <v>51</v>
      </c>
      <c r="J18" s="56"/>
      <c r="K18" s="56"/>
      <c r="L18" s="56"/>
    </row>
    <row r="19" spans="1:12" ht="15">
      <c r="A19" s="12">
        <v>16</v>
      </c>
      <c r="B19" s="12">
        <v>14.45</v>
      </c>
      <c r="C19" s="12">
        <v>4084</v>
      </c>
      <c r="D19" s="12" t="s">
        <v>6</v>
      </c>
      <c r="E19" s="12" t="s">
        <v>178</v>
      </c>
      <c r="F19" s="12" t="s">
        <v>179</v>
      </c>
      <c r="G19" s="12" t="s">
        <v>294</v>
      </c>
      <c r="H19" s="19" t="s">
        <v>3</v>
      </c>
      <c r="J19" s="56"/>
      <c r="K19" s="56"/>
      <c r="L19" s="56"/>
    </row>
    <row r="20" spans="1:12" ht="15">
      <c r="A20" s="12">
        <v>17</v>
      </c>
      <c r="B20" s="12">
        <v>14.49</v>
      </c>
      <c r="C20" s="12">
        <v>4107</v>
      </c>
      <c r="D20" s="12" t="s">
        <v>81</v>
      </c>
      <c r="E20" s="12" t="s">
        <v>82</v>
      </c>
      <c r="F20" s="12" t="s">
        <v>83</v>
      </c>
      <c r="G20" s="12" t="s">
        <v>294</v>
      </c>
      <c r="H20" s="19" t="s">
        <v>3</v>
      </c>
      <c r="J20" s="56"/>
      <c r="K20" s="56"/>
      <c r="L20" s="56"/>
    </row>
    <row r="21" spans="1:12" ht="15">
      <c r="A21" s="12">
        <v>18</v>
      </c>
      <c r="B21" s="12">
        <v>14.58</v>
      </c>
      <c r="C21" s="12">
        <v>4110</v>
      </c>
      <c r="D21" s="12" t="s">
        <v>61</v>
      </c>
      <c r="E21" s="12" t="s">
        <v>62</v>
      </c>
      <c r="F21" s="12" t="s">
        <v>63</v>
      </c>
      <c r="G21" s="12" t="s">
        <v>294</v>
      </c>
      <c r="H21" s="19" t="s">
        <v>3</v>
      </c>
      <c r="J21" s="56"/>
      <c r="K21" s="56"/>
      <c r="L21" s="56"/>
    </row>
    <row r="22" spans="1:12" ht="15">
      <c r="A22" s="12">
        <v>19</v>
      </c>
      <c r="B22" s="12">
        <v>15.02</v>
      </c>
      <c r="C22" s="12">
        <v>4081</v>
      </c>
      <c r="D22" s="12" t="s">
        <v>42</v>
      </c>
      <c r="E22" s="12" t="s">
        <v>183</v>
      </c>
      <c r="F22" s="12" t="s">
        <v>184</v>
      </c>
      <c r="G22" s="12" t="s">
        <v>294</v>
      </c>
      <c r="H22" s="19" t="s">
        <v>3</v>
      </c>
      <c r="J22" s="56"/>
      <c r="K22" s="56"/>
      <c r="L22" s="56"/>
    </row>
    <row r="23" spans="1:12" ht="15">
      <c r="A23" s="12">
        <v>20</v>
      </c>
      <c r="B23" s="12">
        <v>15.06</v>
      </c>
      <c r="C23" s="12">
        <v>4089</v>
      </c>
      <c r="D23" s="12" t="s">
        <v>267</v>
      </c>
      <c r="E23" s="12" t="s">
        <v>268</v>
      </c>
      <c r="F23" s="12" t="s">
        <v>269</v>
      </c>
      <c r="G23" s="12" t="s">
        <v>294</v>
      </c>
      <c r="H23" s="19" t="s">
        <v>95</v>
      </c>
      <c r="J23" s="56"/>
      <c r="K23" s="56"/>
      <c r="L23" s="56"/>
    </row>
    <row r="24" spans="1:12" ht="15">
      <c r="A24" s="12">
        <v>21</v>
      </c>
      <c r="B24" s="12">
        <v>15.08</v>
      </c>
      <c r="C24" s="12">
        <v>4082</v>
      </c>
      <c r="D24" s="12" t="s">
        <v>6</v>
      </c>
      <c r="E24" s="12" t="s">
        <v>203</v>
      </c>
      <c r="F24" s="12" t="s">
        <v>204</v>
      </c>
      <c r="G24" s="12" t="s">
        <v>294</v>
      </c>
      <c r="H24" s="19" t="s">
        <v>95</v>
      </c>
      <c r="J24" s="56"/>
      <c r="K24" s="56"/>
      <c r="L24" s="56"/>
    </row>
    <row r="25" spans="1:12" ht="15">
      <c r="A25" s="12">
        <v>22</v>
      </c>
      <c r="B25" s="12">
        <v>15.2</v>
      </c>
      <c r="C25" s="12">
        <v>4093</v>
      </c>
      <c r="D25" s="12" t="s">
        <v>9</v>
      </c>
      <c r="E25" s="15" t="s">
        <v>310</v>
      </c>
      <c r="F25" s="12" t="s">
        <v>10</v>
      </c>
      <c r="G25" s="12" t="s">
        <v>294</v>
      </c>
      <c r="H25" s="19" t="s">
        <v>3</v>
      </c>
      <c r="J25" s="56"/>
      <c r="K25" s="56"/>
      <c r="L25" s="56"/>
    </row>
    <row r="26" spans="1:12" ht="15">
      <c r="A26" s="12">
        <v>23</v>
      </c>
      <c r="B26" s="12">
        <v>15.37</v>
      </c>
      <c r="C26" s="12">
        <v>4109</v>
      </c>
      <c r="D26" s="12" t="s">
        <v>30</v>
      </c>
      <c r="E26" s="12" t="s">
        <v>31</v>
      </c>
      <c r="F26" s="12" t="s">
        <v>32</v>
      </c>
      <c r="G26" s="12" t="s">
        <v>294</v>
      </c>
      <c r="H26" s="14" t="s">
        <v>33</v>
      </c>
      <c r="J26" s="56"/>
      <c r="K26" s="56"/>
      <c r="L26" s="56"/>
    </row>
    <row r="27" spans="10:12" ht="12.75">
      <c r="J27" s="56"/>
      <c r="K27" s="56"/>
      <c r="L27" s="56"/>
    </row>
    <row r="28" spans="10:12" ht="12.75">
      <c r="J28" s="56"/>
      <c r="K28" s="56"/>
      <c r="L28" s="56"/>
    </row>
    <row r="29" spans="1:12" ht="12.75">
      <c r="A29" s="75" t="s">
        <v>309</v>
      </c>
      <c r="B29" s="75"/>
      <c r="C29" s="75"/>
      <c r="D29" s="75"/>
      <c r="E29" s="75"/>
      <c r="F29" s="75"/>
      <c r="G29" s="75"/>
      <c r="H29" s="75"/>
      <c r="J29" s="56"/>
      <c r="K29" s="56"/>
      <c r="L29" s="56"/>
    </row>
    <row r="30" spans="1:12" ht="12.75">
      <c r="A30" s="76"/>
      <c r="B30" s="76"/>
      <c r="C30" s="76"/>
      <c r="D30" s="76"/>
      <c r="E30" s="76"/>
      <c r="F30" s="76"/>
      <c r="G30" s="76"/>
      <c r="H30" s="76"/>
      <c r="J30" s="56"/>
      <c r="K30" s="56"/>
      <c r="L30" s="56"/>
    </row>
    <row r="31" spans="1:12" ht="15.75">
      <c r="A31" s="11" t="s">
        <v>297</v>
      </c>
      <c r="B31" s="11" t="s">
        <v>298</v>
      </c>
      <c r="C31" s="11" t="s">
        <v>299</v>
      </c>
      <c r="D31" s="11" t="s">
        <v>301</v>
      </c>
      <c r="E31" s="11" t="s">
        <v>302</v>
      </c>
      <c r="F31" s="11" t="s">
        <v>303</v>
      </c>
      <c r="G31" s="11" t="s">
        <v>304</v>
      </c>
      <c r="H31" s="17" t="s">
        <v>305</v>
      </c>
      <c r="J31" s="80" t="s">
        <v>321</v>
      </c>
      <c r="K31" s="81"/>
      <c r="L31" s="82"/>
    </row>
    <row r="32" spans="1:12" ht="15">
      <c r="A32" s="12">
        <v>1</v>
      </c>
      <c r="B32" s="12">
        <v>10.51</v>
      </c>
      <c r="C32" s="12">
        <v>4679</v>
      </c>
      <c r="D32" s="12" t="s">
        <v>140</v>
      </c>
      <c r="E32" s="12" t="s">
        <v>126</v>
      </c>
      <c r="F32" s="12" t="s">
        <v>141</v>
      </c>
      <c r="G32" s="12" t="s">
        <v>295</v>
      </c>
      <c r="H32" s="13" t="s">
        <v>120</v>
      </c>
      <c r="J32" s="12" t="s">
        <v>297</v>
      </c>
      <c r="K32" s="12" t="s">
        <v>314</v>
      </c>
      <c r="L32" s="12" t="s">
        <v>315</v>
      </c>
    </row>
    <row r="33" spans="1:12" ht="15">
      <c r="A33" s="12">
        <v>2</v>
      </c>
      <c r="B33" s="12">
        <v>12.42</v>
      </c>
      <c r="C33" s="12">
        <v>4574</v>
      </c>
      <c r="D33" s="12" t="s">
        <v>104</v>
      </c>
      <c r="E33" s="12" t="s">
        <v>285</v>
      </c>
      <c r="F33" s="12" t="s">
        <v>286</v>
      </c>
      <c r="G33" s="12" t="s">
        <v>295</v>
      </c>
      <c r="H33" s="14" t="s">
        <v>3</v>
      </c>
      <c r="J33" s="54">
        <v>1</v>
      </c>
      <c r="K33" s="54">
        <f>2+3+5</f>
        <v>10</v>
      </c>
      <c r="L33" s="14" t="s">
        <v>3</v>
      </c>
    </row>
    <row r="34" spans="1:12" ht="15">
      <c r="A34" s="12">
        <v>3</v>
      </c>
      <c r="B34" s="12">
        <v>12.47</v>
      </c>
      <c r="C34" s="12">
        <v>4575</v>
      </c>
      <c r="D34" s="12" t="s">
        <v>207</v>
      </c>
      <c r="E34" s="12" t="s">
        <v>290</v>
      </c>
      <c r="F34" s="12" t="s">
        <v>291</v>
      </c>
      <c r="G34" s="12" t="s">
        <v>295</v>
      </c>
      <c r="H34" s="14" t="s">
        <v>3</v>
      </c>
      <c r="J34" s="54">
        <v>2</v>
      </c>
      <c r="K34" s="54">
        <f>1+4+8</f>
        <v>13</v>
      </c>
      <c r="L34" s="13" t="s">
        <v>120</v>
      </c>
    </row>
    <row r="35" spans="1:12" ht="15">
      <c r="A35" s="12">
        <v>4</v>
      </c>
      <c r="B35" s="12">
        <v>13.04</v>
      </c>
      <c r="C35" s="12">
        <v>4673</v>
      </c>
      <c r="D35" s="12" t="s">
        <v>137</v>
      </c>
      <c r="E35" s="12" t="s">
        <v>138</v>
      </c>
      <c r="F35" s="12" t="s">
        <v>139</v>
      </c>
      <c r="G35" s="12" t="s">
        <v>295</v>
      </c>
      <c r="H35" s="13" t="s">
        <v>120</v>
      </c>
      <c r="J35" s="55"/>
      <c r="K35" s="55"/>
      <c r="L35" s="55"/>
    </row>
    <row r="36" spans="1:8" ht="15">
      <c r="A36" s="12">
        <v>5</v>
      </c>
      <c r="B36" s="12">
        <v>13.33</v>
      </c>
      <c r="C36" s="12">
        <v>4593</v>
      </c>
      <c r="D36" s="12" t="s">
        <v>84</v>
      </c>
      <c r="E36" s="12" t="s">
        <v>85</v>
      </c>
      <c r="F36" s="12" t="s">
        <v>86</v>
      </c>
      <c r="G36" s="12" t="s">
        <v>295</v>
      </c>
      <c r="H36" s="14" t="s">
        <v>3</v>
      </c>
    </row>
    <row r="37" spans="1:8" ht="15">
      <c r="A37" s="12">
        <v>6</v>
      </c>
      <c r="B37" s="12">
        <v>13.36</v>
      </c>
      <c r="C37" s="12">
        <v>4592</v>
      </c>
      <c r="D37" s="12" t="s">
        <v>175</v>
      </c>
      <c r="E37" s="12" t="s">
        <v>176</v>
      </c>
      <c r="F37" s="12" t="s">
        <v>177</v>
      </c>
      <c r="G37" s="12" t="s">
        <v>295</v>
      </c>
      <c r="H37" s="14" t="s">
        <v>3</v>
      </c>
    </row>
    <row r="38" spans="1:8" ht="15">
      <c r="A38" s="12">
        <v>7</v>
      </c>
      <c r="B38" s="12">
        <v>13.36</v>
      </c>
      <c r="C38" s="12">
        <v>4596</v>
      </c>
      <c r="D38" s="12" t="s">
        <v>14</v>
      </c>
      <c r="E38" s="12" t="s">
        <v>12</v>
      </c>
      <c r="F38" s="12" t="s">
        <v>13</v>
      </c>
      <c r="G38" s="12" t="s">
        <v>295</v>
      </c>
      <c r="H38" s="14" t="s">
        <v>3</v>
      </c>
    </row>
    <row r="39" spans="1:8" ht="15">
      <c r="A39" s="12">
        <v>8</v>
      </c>
      <c r="B39" s="12">
        <v>13.38</v>
      </c>
      <c r="C39" s="12">
        <v>4669</v>
      </c>
      <c r="D39" s="12" t="s">
        <v>132</v>
      </c>
      <c r="E39" s="12" t="s">
        <v>133</v>
      </c>
      <c r="F39" s="12" t="s">
        <v>134</v>
      </c>
      <c r="G39" s="12" t="s">
        <v>295</v>
      </c>
      <c r="H39" s="13" t="s">
        <v>120</v>
      </c>
    </row>
    <row r="40" spans="1:8" ht="15">
      <c r="A40" s="12">
        <v>9</v>
      </c>
      <c r="B40" s="12">
        <v>13.48</v>
      </c>
      <c r="C40" s="12">
        <v>4595</v>
      </c>
      <c r="D40" s="12" t="s">
        <v>287</v>
      </c>
      <c r="E40" s="12" t="s">
        <v>288</v>
      </c>
      <c r="F40" s="12" t="s">
        <v>289</v>
      </c>
      <c r="G40" s="12" t="s">
        <v>295</v>
      </c>
      <c r="H40" s="14" t="s">
        <v>3</v>
      </c>
    </row>
    <row r="41" spans="1:8" ht="15">
      <c r="A41" s="12">
        <v>10</v>
      </c>
      <c r="B41" s="12">
        <v>14.1</v>
      </c>
      <c r="C41" s="12">
        <v>4581</v>
      </c>
      <c r="D41" s="12" t="s">
        <v>172</v>
      </c>
      <c r="E41" s="12" t="s">
        <v>173</v>
      </c>
      <c r="F41" s="12" t="s">
        <v>174</v>
      </c>
      <c r="G41" s="12" t="s">
        <v>295</v>
      </c>
      <c r="H41" s="14" t="s">
        <v>3</v>
      </c>
    </row>
    <row r="42" spans="1:8" ht="15">
      <c r="A42" s="12">
        <v>11</v>
      </c>
      <c r="B42" s="12">
        <v>14.17</v>
      </c>
      <c r="C42" s="12">
        <v>4079</v>
      </c>
      <c r="D42" s="12" t="s">
        <v>167</v>
      </c>
      <c r="E42" s="12" t="s">
        <v>168</v>
      </c>
      <c r="F42" s="12" t="s">
        <v>169</v>
      </c>
      <c r="G42" s="12" t="s">
        <v>295</v>
      </c>
      <c r="H42" s="14" t="s">
        <v>3</v>
      </c>
    </row>
    <row r="43" spans="1:8" ht="15">
      <c r="A43" s="12">
        <v>12</v>
      </c>
      <c r="B43" s="12">
        <v>14.39</v>
      </c>
      <c r="C43" s="12">
        <v>4675</v>
      </c>
      <c r="D43" s="12" t="s">
        <v>7</v>
      </c>
      <c r="E43" s="12" t="s">
        <v>135</v>
      </c>
      <c r="F43" s="12" t="s">
        <v>136</v>
      </c>
      <c r="G43" s="12" t="s">
        <v>295</v>
      </c>
      <c r="H43" s="13" t="s">
        <v>120</v>
      </c>
    </row>
    <row r="44" spans="1:8" ht="15">
      <c r="A44" s="12">
        <v>13</v>
      </c>
      <c r="B44" s="12">
        <v>15.17</v>
      </c>
      <c r="C44" s="12">
        <v>4597</v>
      </c>
      <c r="D44" s="12" t="s">
        <v>11</v>
      </c>
      <c r="E44" s="12" t="s">
        <v>12</v>
      </c>
      <c r="F44" s="12" t="s">
        <v>13</v>
      </c>
      <c r="G44" s="12" t="s">
        <v>295</v>
      </c>
      <c r="H44" s="14" t="s">
        <v>3</v>
      </c>
    </row>
    <row r="45" spans="1:8" ht="15">
      <c r="A45" s="12">
        <v>14</v>
      </c>
      <c r="B45" s="12">
        <v>15.3</v>
      </c>
      <c r="C45" s="12">
        <v>4527</v>
      </c>
      <c r="D45" s="12" t="s">
        <v>262</v>
      </c>
      <c r="E45" s="12" t="s">
        <v>360</v>
      </c>
      <c r="F45" s="12" t="s">
        <v>263</v>
      </c>
      <c r="G45" s="12" t="s">
        <v>294</v>
      </c>
      <c r="H45" s="46" t="s">
        <v>35</v>
      </c>
    </row>
  </sheetData>
  <sheetProtection/>
  <mergeCells count="4">
    <mergeCell ref="A1:H2"/>
    <mergeCell ref="A29:H30"/>
    <mergeCell ref="J9:L9"/>
    <mergeCell ref="J31:L3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60">
      <selection activeCell="A68" sqref="A68:A84"/>
    </sheetView>
  </sheetViews>
  <sheetFormatPr defaultColWidth="11.421875" defaultRowHeight="12.75"/>
  <cols>
    <col min="5" max="5" width="19.140625" style="0" customWidth="1"/>
    <col min="8" max="8" width="27.421875" style="0" bestFit="1" customWidth="1"/>
    <col min="12" max="12" width="23.140625" style="0" customWidth="1"/>
  </cols>
  <sheetData>
    <row r="1" spans="1:8" ht="12.75">
      <c r="A1" s="83" t="s">
        <v>296</v>
      </c>
      <c r="B1" s="84"/>
      <c r="C1" s="84"/>
      <c r="D1" s="84"/>
      <c r="E1" s="84"/>
      <c r="F1" s="84"/>
      <c r="G1" s="84"/>
      <c r="H1" s="85"/>
    </row>
    <row r="2" spans="1:8" ht="13.5" thickBot="1">
      <c r="A2" s="86"/>
      <c r="B2" s="87"/>
      <c r="C2" s="87"/>
      <c r="D2" s="87"/>
      <c r="E2" s="87"/>
      <c r="F2" s="87"/>
      <c r="G2" s="87"/>
      <c r="H2" s="88"/>
    </row>
    <row r="3" spans="1:8" ht="15.75">
      <c r="A3" s="23" t="s">
        <v>297</v>
      </c>
      <c r="B3" s="23" t="s">
        <v>298</v>
      </c>
      <c r="C3" s="23" t="s">
        <v>299</v>
      </c>
      <c r="D3" s="23" t="s">
        <v>301</v>
      </c>
      <c r="E3" s="23" t="s">
        <v>302</v>
      </c>
      <c r="F3" s="23" t="s">
        <v>303</v>
      </c>
      <c r="G3" s="23" t="s">
        <v>304</v>
      </c>
      <c r="H3" s="23" t="s">
        <v>305</v>
      </c>
    </row>
    <row r="4" spans="1:8" ht="15">
      <c r="A4" s="24">
        <v>1</v>
      </c>
      <c r="B4" s="24">
        <v>5.37</v>
      </c>
      <c r="C4" s="24">
        <v>3708</v>
      </c>
      <c r="D4" s="24" t="s">
        <v>96</v>
      </c>
      <c r="E4" s="24" t="s">
        <v>255</v>
      </c>
      <c r="F4" s="24" t="s">
        <v>256</v>
      </c>
      <c r="G4" s="24" t="s">
        <v>295</v>
      </c>
      <c r="H4" s="25" t="s">
        <v>120</v>
      </c>
    </row>
    <row r="5" spans="1:8" ht="15">
      <c r="A5" s="24">
        <v>2</v>
      </c>
      <c r="B5" s="24">
        <v>5.51</v>
      </c>
      <c r="C5" s="24">
        <v>3755</v>
      </c>
      <c r="D5" s="24" t="s">
        <v>207</v>
      </c>
      <c r="E5" s="24" t="s">
        <v>237</v>
      </c>
      <c r="F5" s="24" t="s">
        <v>238</v>
      </c>
      <c r="G5" s="24" t="s">
        <v>295</v>
      </c>
      <c r="H5" s="26" t="s">
        <v>69</v>
      </c>
    </row>
    <row r="6" spans="1:8" ht="15">
      <c r="A6" s="24">
        <v>3</v>
      </c>
      <c r="B6" s="24">
        <v>5.51</v>
      </c>
      <c r="C6" s="24">
        <v>3754</v>
      </c>
      <c r="D6" s="24" t="s">
        <v>84</v>
      </c>
      <c r="E6" s="24" t="s">
        <v>237</v>
      </c>
      <c r="F6" s="24" t="s">
        <v>238</v>
      </c>
      <c r="G6" s="24" t="s">
        <v>295</v>
      </c>
      <c r="H6" s="26" t="s">
        <v>69</v>
      </c>
    </row>
    <row r="7" spans="1:12" ht="15">
      <c r="A7" s="24">
        <v>4</v>
      </c>
      <c r="B7" s="24">
        <v>5.51</v>
      </c>
      <c r="C7" s="24">
        <v>3703</v>
      </c>
      <c r="D7" s="24" t="s">
        <v>171</v>
      </c>
      <c r="E7" s="24" t="s">
        <v>251</v>
      </c>
      <c r="F7" s="24" t="s">
        <v>252</v>
      </c>
      <c r="G7" s="24" t="s">
        <v>295</v>
      </c>
      <c r="H7" s="25" t="s">
        <v>120</v>
      </c>
      <c r="J7" s="32"/>
      <c r="K7" s="22" t="s">
        <v>325</v>
      </c>
      <c r="L7" s="32"/>
    </row>
    <row r="8" spans="1:12" ht="15">
      <c r="A8" s="24">
        <v>5</v>
      </c>
      <c r="B8" s="24" t="s">
        <v>365</v>
      </c>
      <c r="C8" s="27">
        <v>3134</v>
      </c>
      <c r="D8" s="24" t="s">
        <v>47</v>
      </c>
      <c r="E8" s="24" t="s">
        <v>45</v>
      </c>
      <c r="F8" s="24" t="s">
        <v>46</v>
      </c>
      <c r="G8" s="24" t="s">
        <v>294</v>
      </c>
      <c r="H8" s="28" t="s">
        <v>20</v>
      </c>
      <c r="J8" s="12" t="s">
        <v>297</v>
      </c>
      <c r="K8" s="12" t="s">
        <v>314</v>
      </c>
      <c r="L8" s="12" t="s">
        <v>315</v>
      </c>
    </row>
    <row r="9" spans="1:12" ht="15">
      <c r="A9" s="24">
        <v>6</v>
      </c>
      <c r="B9" s="24">
        <v>6.09</v>
      </c>
      <c r="C9" s="24">
        <v>3710</v>
      </c>
      <c r="D9" s="24" t="s">
        <v>209</v>
      </c>
      <c r="E9" s="24" t="s">
        <v>210</v>
      </c>
      <c r="F9" s="24" t="s">
        <v>211</v>
      </c>
      <c r="G9" s="24" t="s">
        <v>295</v>
      </c>
      <c r="H9" s="25" t="s">
        <v>120</v>
      </c>
      <c r="J9" s="32">
        <v>1</v>
      </c>
      <c r="K9" s="32">
        <f>1+4+6</f>
        <v>11</v>
      </c>
      <c r="L9" s="13" t="s">
        <v>120</v>
      </c>
    </row>
    <row r="10" spans="1:12" ht="15">
      <c r="A10" s="24">
        <v>7</v>
      </c>
      <c r="B10" s="24" t="s">
        <v>366</v>
      </c>
      <c r="C10" s="27">
        <v>3199</v>
      </c>
      <c r="D10" s="24" t="s">
        <v>259</v>
      </c>
      <c r="E10" s="24" t="s">
        <v>260</v>
      </c>
      <c r="F10" s="24" t="s">
        <v>261</v>
      </c>
      <c r="G10" s="24" t="s">
        <v>294</v>
      </c>
      <c r="H10" s="25" t="s">
        <v>120</v>
      </c>
      <c r="J10" s="32">
        <v>2</v>
      </c>
      <c r="K10" s="32">
        <f>9+11+17</f>
        <v>37</v>
      </c>
      <c r="L10" s="29" t="s">
        <v>362</v>
      </c>
    </row>
    <row r="11" spans="1:12" ht="15">
      <c r="A11" s="24">
        <v>8</v>
      </c>
      <c r="B11" s="24">
        <v>6.13</v>
      </c>
      <c r="C11" s="24">
        <v>3705</v>
      </c>
      <c r="D11" s="24" t="s">
        <v>118</v>
      </c>
      <c r="E11" s="24" t="s">
        <v>119</v>
      </c>
      <c r="F11" s="24" t="s">
        <v>113</v>
      </c>
      <c r="G11" s="24" t="s">
        <v>295</v>
      </c>
      <c r="H11" s="25" t="s">
        <v>120</v>
      </c>
      <c r="J11" s="32">
        <v>3</v>
      </c>
      <c r="K11" s="32">
        <f>2+3+33</f>
        <v>38</v>
      </c>
      <c r="L11" s="26" t="s">
        <v>69</v>
      </c>
    </row>
    <row r="12" spans="1:12" ht="15">
      <c r="A12" s="24">
        <v>9</v>
      </c>
      <c r="B12" s="24">
        <v>6.13</v>
      </c>
      <c r="C12" s="24">
        <v>3563</v>
      </c>
      <c r="D12" s="24" t="s">
        <v>170</v>
      </c>
      <c r="E12" s="24" t="s">
        <v>191</v>
      </c>
      <c r="F12" s="24" t="s">
        <v>192</v>
      </c>
      <c r="G12" s="24" t="s">
        <v>295</v>
      </c>
      <c r="H12" s="29" t="s">
        <v>362</v>
      </c>
      <c r="J12" s="33">
        <v>3</v>
      </c>
      <c r="K12" s="33">
        <f>5+10+26</f>
        <v>41</v>
      </c>
      <c r="L12" s="28" t="s">
        <v>20</v>
      </c>
    </row>
    <row r="13" spans="1:12" ht="15">
      <c r="A13" s="24">
        <v>10</v>
      </c>
      <c r="B13" s="24">
        <v>6.17</v>
      </c>
      <c r="C13" s="27">
        <v>3133</v>
      </c>
      <c r="D13" s="24" t="s">
        <v>44</v>
      </c>
      <c r="E13" s="24" t="s">
        <v>45</v>
      </c>
      <c r="F13" s="24" t="s">
        <v>46</v>
      </c>
      <c r="G13" s="24" t="s">
        <v>294</v>
      </c>
      <c r="H13" s="28" t="s">
        <v>20</v>
      </c>
      <c r="J13" s="33">
        <v>4</v>
      </c>
      <c r="K13" s="33">
        <f>12+14+19</f>
        <v>45</v>
      </c>
      <c r="L13" s="14" t="s">
        <v>3</v>
      </c>
    </row>
    <row r="14" spans="1:8" ht="15">
      <c r="A14" s="24">
        <v>11</v>
      </c>
      <c r="B14" s="24">
        <v>6.17</v>
      </c>
      <c r="C14" s="24">
        <v>3564</v>
      </c>
      <c r="D14" s="24" t="s">
        <v>4</v>
      </c>
      <c r="E14" s="24" t="s">
        <v>194</v>
      </c>
      <c r="F14" s="24" t="s">
        <v>196</v>
      </c>
      <c r="G14" s="24" t="s">
        <v>295</v>
      </c>
      <c r="H14" s="29" t="s">
        <v>362</v>
      </c>
    </row>
    <row r="15" spans="1:8" ht="15">
      <c r="A15" s="24">
        <v>12</v>
      </c>
      <c r="B15" s="24">
        <v>6.22</v>
      </c>
      <c r="C15" s="24">
        <v>3571</v>
      </c>
      <c r="D15" s="24" t="s">
        <v>96</v>
      </c>
      <c r="E15" s="24" t="s">
        <v>97</v>
      </c>
      <c r="F15" s="24" t="s">
        <v>98</v>
      </c>
      <c r="G15" s="24" t="s">
        <v>295</v>
      </c>
      <c r="H15" s="30" t="s">
        <v>95</v>
      </c>
    </row>
    <row r="16" spans="1:8" ht="15">
      <c r="A16" s="24">
        <v>13</v>
      </c>
      <c r="B16" s="24">
        <v>6.23</v>
      </c>
      <c r="C16" s="24">
        <v>3540</v>
      </c>
      <c r="D16" s="24" t="s">
        <v>264</v>
      </c>
      <c r="E16" s="24" t="s">
        <v>265</v>
      </c>
      <c r="F16" s="24" t="s">
        <v>266</v>
      </c>
      <c r="G16" s="24" t="s">
        <v>295</v>
      </c>
      <c r="H16" s="46" t="s">
        <v>35</v>
      </c>
    </row>
    <row r="17" spans="1:8" ht="15">
      <c r="A17" s="24">
        <v>14</v>
      </c>
      <c r="B17" s="24">
        <v>6.24</v>
      </c>
      <c r="C17" s="24">
        <v>3578</v>
      </c>
      <c r="D17" s="24" t="s">
        <v>92</v>
      </c>
      <c r="E17" s="24" t="s">
        <v>93</v>
      </c>
      <c r="F17" s="24" t="s">
        <v>94</v>
      </c>
      <c r="G17" s="24" t="s">
        <v>295</v>
      </c>
      <c r="H17" s="30" t="s">
        <v>95</v>
      </c>
    </row>
    <row r="18" spans="1:8" ht="15">
      <c r="A18" s="24">
        <v>15</v>
      </c>
      <c r="B18" s="24">
        <v>6.27</v>
      </c>
      <c r="C18" s="24">
        <v>3713</v>
      </c>
      <c r="D18" s="24" t="s">
        <v>229</v>
      </c>
      <c r="E18" s="24" t="s">
        <v>230</v>
      </c>
      <c r="F18" s="24" t="s">
        <v>231</v>
      </c>
      <c r="G18" s="24" t="s">
        <v>295</v>
      </c>
      <c r="H18" s="25" t="s">
        <v>120</v>
      </c>
    </row>
    <row r="19" spans="1:8" ht="15">
      <c r="A19" s="24">
        <v>16</v>
      </c>
      <c r="B19" s="24">
        <v>6.28</v>
      </c>
      <c r="C19" s="24">
        <v>3632</v>
      </c>
      <c r="D19" s="24" t="s">
        <v>161</v>
      </c>
      <c r="E19" s="24" t="s">
        <v>162</v>
      </c>
      <c r="F19" s="24" t="s">
        <v>163</v>
      </c>
      <c r="G19" s="24" t="s">
        <v>295</v>
      </c>
      <c r="H19" s="31" t="s">
        <v>164</v>
      </c>
    </row>
    <row r="20" spans="1:8" ht="15">
      <c r="A20" s="105">
        <v>17</v>
      </c>
      <c r="B20" s="56" t="s">
        <v>368</v>
      </c>
      <c r="D20" s="105" t="s">
        <v>264</v>
      </c>
      <c r="E20" s="105" t="s">
        <v>361</v>
      </c>
      <c r="G20" s="24" t="s">
        <v>295</v>
      </c>
      <c r="H20" s="29" t="s">
        <v>362</v>
      </c>
    </row>
    <row r="21" spans="1:8" ht="15">
      <c r="A21" s="24">
        <v>18</v>
      </c>
      <c r="B21" s="24">
        <v>6.44</v>
      </c>
      <c r="C21" s="24">
        <v>3565</v>
      </c>
      <c r="D21" s="24" t="s">
        <v>197</v>
      </c>
      <c r="E21" s="24" t="s">
        <v>198</v>
      </c>
      <c r="F21" s="24" t="s">
        <v>199</v>
      </c>
      <c r="G21" s="24" t="s">
        <v>295</v>
      </c>
      <c r="H21" s="29" t="s">
        <v>362</v>
      </c>
    </row>
    <row r="22" spans="1:8" ht="15">
      <c r="A22" s="24">
        <v>19</v>
      </c>
      <c r="B22" s="24">
        <v>6.45</v>
      </c>
      <c r="C22" s="107">
        <v>3061</v>
      </c>
      <c r="D22" s="24" t="s">
        <v>101</v>
      </c>
      <c r="E22" s="24" t="s">
        <v>108</v>
      </c>
      <c r="F22" s="24" t="s">
        <v>109</v>
      </c>
      <c r="G22" s="24" t="s">
        <v>294</v>
      </c>
      <c r="H22" s="30" t="s">
        <v>3</v>
      </c>
    </row>
    <row r="23" spans="1:8" ht="15">
      <c r="A23" s="105">
        <v>20</v>
      </c>
      <c r="B23" s="56" t="s">
        <v>369</v>
      </c>
      <c r="D23" s="106" t="s">
        <v>142</v>
      </c>
      <c r="E23" s="106" t="s">
        <v>361</v>
      </c>
      <c r="G23" s="24" t="s">
        <v>294</v>
      </c>
      <c r="H23" s="29" t="s">
        <v>362</v>
      </c>
    </row>
    <row r="24" spans="1:8" ht="15">
      <c r="A24" s="24">
        <v>21</v>
      </c>
      <c r="B24" s="24">
        <v>6.54</v>
      </c>
      <c r="C24" s="27">
        <v>3064</v>
      </c>
      <c r="D24" s="24" t="s">
        <v>200</v>
      </c>
      <c r="E24" s="24" t="s">
        <v>201</v>
      </c>
      <c r="F24" s="24" t="s">
        <v>202</v>
      </c>
      <c r="G24" s="24" t="s">
        <v>294</v>
      </c>
      <c r="H24" s="30" t="s">
        <v>3</v>
      </c>
    </row>
    <row r="25" spans="1:8" ht="15">
      <c r="A25" s="24">
        <v>22</v>
      </c>
      <c r="B25" s="24">
        <v>6.56</v>
      </c>
      <c r="C25" s="27">
        <v>3053</v>
      </c>
      <c r="D25" s="24" t="s">
        <v>110</v>
      </c>
      <c r="E25" s="24" t="s">
        <v>111</v>
      </c>
      <c r="F25" s="24" t="s">
        <v>112</v>
      </c>
      <c r="G25" s="24" t="s">
        <v>294</v>
      </c>
      <c r="H25" s="30" t="s">
        <v>3</v>
      </c>
    </row>
    <row r="26" spans="1:8" ht="15">
      <c r="A26" s="24">
        <v>23</v>
      </c>
      <c r="B26" s="24">
        <v>6.57</v>
      </c>
      <c r="C26" s="27">
        <v>3201</v>
      </c>
      <c r="D26" s="24" t="s">
        <v>64</v>
      </c>
      <c r="E26" s="24" t="s">
        <v>257</v>
      </c>
      <c r="F26" s="24" t="s">
        <v>258</v>
      </c>
      <c r="G26" s="24" t="s">
        <v>294</v>
      </c>
      <c r="H26" s="25" t="s">
        <v>120</v>
      </c>
    </row>
    <row r="27" spans="1:8" ht="15">
      <c r="A27" s="24">
        <v>24</v>
      </c>
      <c r="B27" s="24">
        <v>7.02</v>
      </c>
      <c r="C27" s="24">
        <v>3577</v>
      </c>
      <c r="D27" s="24" t="s">
        <v>4</v>
      </c>
      <c r="E27" s="24" t="s">
        <v>79</v>
      </c>
      <c r="F27" s="24" t="s">
        <v>80</v>
      </c>
      <c r="G27" s="24" t="s">
        <v>295</v>
      </c>
      <c r="H27" s="30" t="s">
        <v>3</v>
      </c>
    </row>
    <row r="28" spans="1:8" ht="15">
      <c r="A28" s="24">
        <v>25</v>
      </c>
      <c r="B28" s="24">
        <v>7.03</v>
      </c>
      <c r="C28" s="24">
        <v>3539</v>
      </c>
      <c r="D28" s="24" t="s">
        <v>188</v>
      </c>
      <c r="E28" s="24" t="s">
        <v>189</v>
      </c>
      <c r="F28" s="24" t="s">
        <v>190</v>
      </c>
      <c r="G28" s="24" t="s">
        <v>295</v>
      </c>
      <c r="H28" s="46" t="s">
        <v>35</v>
      </c>
    </row>
    <row r="29" spans="1:8" ht="15">
      <c r="A29" s="24">
        <v>26</v>
      </c>
      <c r="B29" s="24">
        <v>7.09</v>
      </c>
      <c r="C29" s="27">
        <v>3130</v>
      </c>
      <c r="D29" s="24" t="s">
        <v>39</v>
      </c>
      <c r="E29" s="24" t="s">
        <v>40</v>
      </c>
      <c r="F29" s="24" t="s">
        <v>41</v>
      </c>
      <c r="G29" s="24" t="s">
        <v>294</v>
      </c>
      <c r="H29" s="28" t="s">
        <v>20</v>
      </c>
    </row>
    <row r="30" spans="1:8" ht="15">
      <c r="A30" s="24">
        <v>27</v>
      </c>
      <c r="B30" s="24">
        <v>7.13</v>
      </c>
      <c r="C30" s="24">
        <v>3706</v>
      </c>
      <c r="D30" s="24" t="s">
        <v>229</v>
      </c>
      <c r="E30" s="24" t="s">
        <v>249</v>
      </c>
      <c r="F30" s="24" t="s">
        <v>250</v>
      </c>
      <c r="G30" s="24" t="s">
        <v>295</v>
      </c>
      <c r="H30" s="25" t="s">
        <v>120</v>
      </c>
    </row>
    <row r="31" spans="1:8" ht="15">
      <c r="A31" s="24">
        <v>28</v>
      </c>
      <c r="B31" s="24">
        <v>7.15</v>
      </c>
      <c r="C31" s="27">
        <v>3060</v>
      </c>
      <c r="D31" s="24" t="s">
        <v>105</v>
      </c>
      <c r="E31" s="24" t="s">
        <v>106</v>
      </c>
      <c r="F31" s="24" t="s">
        <v>107</v>
      </c>
      <c r="G31" s="24" t="s">
        <v>294</v>
      </c>
      <c r="H31" s="30" t="s">
        <v>3</v>
      </c>
    </row>
    <row r="32" spans="1:8" ht="15">
      <c r="A32" s="24">
        <v>29</v>
      </c>
      <c r="B32" s="24">
        <v>7.19</v>
      </c>
      <c r="C32" s="27">
        <v>3052</v>
      </c>
      <c r="D32" s="24" t="s">
        <v>30</v>
      </c>
      <c r="E32" s="24" t="s">
        <v>102</v>
      </c>
      <c r="F32" s="24" t="s">
        <v>103</v>
      </c>
      <c r="G32" s="24" t="s">
        <v>294</v>
      </c>
      <c r="H32" s="30" t="s">
        <v>3</v>
      </c>
    </row>
    <row r="33" spans="1:8" ht="15">
      <c r="A33" s="24">
        <v>30</v>
      </c>
      <c r="B33" s="24">
        <v>7.22</v>
      </c>
      <c r="C33" s="24">
        <v>3709</v>
      </c>
      <c r="D33" s="24" t="s">
        <v>253</v>
      </c>
      <c r="E33" s="24" t="s">
        <v>208</v>
      </c>
      <c r="F33" s="24" t="s">
        <v>254</v>
      </c>
      <c r="G33" s="24" t="s">
        <v>295</v>
      </c>
      <c r="H33" s="25" t="s">
        <v>120</v>
      </c>
    </row>
    <row r="34" spans="1:8" ht="15">
      <c r="A34" s="24">
        <v>31</v>
      </c>
      <c r="B34" s="24">
        <v>7.29</v>
      </c>
      <c r="C34" s="27">
        <v>3200</v>
      </c>
      <c r="D34" s="24" t="s">
        <v>5</v>
      </c>
      <c r="E34" s="24" t="s">
        <v>212</v>
      </c>
      <c r="F34" s="24" t="s">
        <v>213</v>
      </c>
      <c r="G34" s="24" t="s">
        <v>294</v>
      </c>
      <c r="H34" s="25" t="s">
        <v>120</v>
      </c>
    </row>
    <row r="35" spans="1:8" ht="15">
      <c r="A35" s="24">
        <v>32</v>
      </c>
      <c r="B35" s="24">
        <v>7.34</v>
      </c>
      <c r="C35" s="27">
        <v>3063</v>
      </c>
      <c r="D35" s="24" t="s">
        <v>70</v>
      </c>
      <c r="E35" s="24" t="s">
        <v>117</v>
      </c>
      <c r="F35" s="24" t="s">
        <v>34</v>
      </c>
      <c r="G35" s="24" t="s">
        <v>294</v>
      </c>
      <c r="H35" s="30" t="s">
        <v>3</v>
      </c>
    </row>
    <row r="36" spans="1:8" ht="15">
      <c r="A36" s="24">
        <v>33</v>
      </c>
      <c r="B36" s="24">
        <v>7.35</v>
      </c>
      <c r="C36" s="27">
        <v>3297</v>
      </c>
      <c r="D36" s="24" t="s">
        <v>9</v>
      </c>
      <c r="E36" s="24" t="s">
        <v>67</v>
      </c>
      <c r="F36" s="24" t="s">
        <v>68</v>
      </c>
      <c r="G36" s="24" t="s">
        <v>294</v>
      </c>
      <c r="H36" s="26" t="s">
        <v>69</v>
      </c>
    </row>
    <row r="37" spans="1:8" ht="15">
      <c r="A37" s="24">
        <v>34</v>
      </c>
      <c r="B37" s="24">
        <v>7.38</v>
      </c>
      <c r="C37" s="27">
        <v>3066</v>
      </c>
      <c r="D37" s="24" t="s">
        <v>61</v>
      </c>
      <c r="E37" s="24" t="s">
        <v>156</v>
      </c>
      <c r="F37" s="24" t="s">
        <v>157</v>
      </c>
      <c r="G37" s="24" t="s">
        <v>294</v>
      </c>
      <c r="H37" s="29" t="s">
        <v>362</v>
      </c>
    </row>
    <row r="38" spans="1:8" ht="15">
      <c r="A38" s="24">
        <v>35</v>
      </c>
      <c r="B38" s="24">
        <v>8.1</v>
      </c>
      <c r="C38" s="27">
        <v>3046</v>
      </c>
      <c r="D38" s="24" t="s">
        <v>74</v>
      </c>
      <c r="E38" s="24" t="s">
        <v>77</v>
      </c>
      <c r="F38" s="24" t="s">
        <v>78</v>
      </c>
      <c r="G38" s="24" t="s">
        <v>294</v>
      </c>
      <c r="H38" s="29" t="s">
        <v>362</v>
      </c>
    </row>
    <row r="39" spans="1:8" ht="15">
      <c r="A39" s="24">
        <v>36</v>
      </c>
      <c r="B39" s="24">
        <v>8.36</v>
      </c>
      <c r="C39" s="27">
        <v>3059</v>
      </c>
      <c r="D39" s="24" t="s">
        <v>114</v>
      </c>
      <c r="E39" s="24" t="s">
        <v>115</v>
      </c>
      <c r="F39" s="24" t="s">
        <v>116</v>
      </c>
      <c r="G39" s="24" t="s">
        <v>294</v>
      </c>
      <c r="H39" s="30" t="s">
        <v>3</v>
      </c>
    </row>
    <row r="40" spans="1:8" ht="15">
      <c r="A40" s="24">
        <v>37</v>
      </c>
      <c r="B40" s="24" t="s">
        <v>322</v>
      </c>
      <c r="C40" s="24">
        <v>3637</v>
      </c>
      <c r="D40" s="24" t="s">
        <v>36</v>
      </c>
      <c r="E40" s="24" t="s">
        <v>37</v>
      </c>
      <c r="F40" s="24" t="s">
        <v>38</v>
      </c>
      <c r="G40" s="24" t="s">
        <v>295</v>
      </c>
      <c r="H40" s="28" t="s">
        <v>20</v>
      </c>
    </row>
    <row r="41" ht="13.5" thickBot="1"/>
    <row r="42" spans="1:8" ht="12.75">
      <c r="A42" s="83" t="s">
        <v>323</v>
      </c>
      <c r="B42" s="84"/>
      <c r="C42" s="84"/>
      <c r="D42" s="84"/>
      <c r="E42" s="84"/>
      <c r="F42" s="84"/>
      <c r="G42" s="84"/>
      <c r="H42" s="85"/>
    </row>
    <row r="43" spans="1:8" ht="13.5" thickBot="1">
      <c r="A43" s="86"/>
      <c r="B43" s="87"/>
      <c r="C43" s="87"/>
      <c r="D43" s="87"/>
      <c r="E43" s="87"/>
      <c r="F43" s="87"/>
      <c r="G43" s="87"/>
      <c r="H43" s="88"/>
    </row>
    <row r="44" spans="1:8" ht="15">
      <c r="A44" s="24">
        <v>1</v>
      </c>
      <c r="B44" s="24">
        <v>5.37</v>
      </c>
      <c r="C44" s="24">
        <v>3708</v>
      </c>
      <c r="D44" s="24" t="s">
        <v>96</v>
      </c>
      <c r="E44" s="24" t="s">
        <v>255</v>
      </c>
      <c r="F44" s="24" t="s">
        <v>256</v>
      </c>
      <c r="G44" s="24" t="s">
        <v>295</v>
      </c>
      <c r="H44" s="25" t="s">
        <v>120</v>
      </c>
    </row>
    <row r="45" spans="1:8" ht="15">
      <c r="A45" s="24">
        <v>2</v>
      </c>
      <c r="B45" s="24">
        <v>5.51</v>
      </c>
      <c r="C45" s="24">
        <v>3755</v>
      </c>
      <c r="D45" s="24" t="s">
        <v>207</v>
      </c>
      <c r="E45" s="24" t="s">
        <v>237</v>
      </c>
      <c r="F45" s="24" t="s">
        <v>238</v>
      </c>
      <c r="G45" s="24" t="s">
        <v>295</v>
      </c>
      <c r="H45" s="26" t="s">
        <v>69</v>
      </c>
    </row>
    <row r="46" spans="1:8" ht="15">
      <c r="A46" s="24">
        <v>3</v>
      </c>
      <c r="B46" s="24">
        <v>5.51</v>
      </c>
      <c r="C46" s="24">
        <v>3754</v>
      </c>
      <c r="D46" s="24" t="s">
        <v>84</v>
      </c>
      <c r="E46" s="24" t="s">
        <v>237</v>
      </c>
      <c r="F46" s="24" t="s">
        <v>238</v>
      </c>
      <c r="G46" s="24" t="s">
        <v>295</v>
      </c>
      <c r="H46" s="26" t="s">
        <v>69</v>
      </c>
    </row>
    <row r="47" spans="1:8" ht="15">
      <c r="A47" s="24">
        <v>4</v>
      </c>
      <c r="B47" s="24">
        <v>5.51</v>
      </c>
      <c r="C47" s="24">
        <v>3703</v>
      </c>
      <c r="D47" s="24" t="s">
        <v>171</v>
      </c>
      <c r="E47" s="24" t="s">
        <v>251</v>
      </c>
      <c r="F47" s="24" t="s">
        <v>252</v>
      </c>
      <c r="G47" s="24" t="s">
        <v>295</v>
      </c>
      <c r="H47" s="25" t="s">
        <v>120</v>
      </c>
    </row>
    <row r="48" spans="1:8" ht="15">
      <c r="A48" s="24">
        <v>5</v>
      </c>
      <c r="B48" s="24">
        <v>6.09</v>
      </c>
      <c r="C48" s="24">
        <v>3710</v>
      </c>
      <c r="D48" s="24" t="s">
        <v>209</v>
      </c>
      <c r="E48" s="24" t="s">
        <v>210</v>
      </c>
      <c r="F48" s="24" t="s">
        <v>211</v>
      </c>
      <c r="G48" s="24" t="s">
        <v>295</v>
      </c>
      <c r="H48" s="25" t="s">
        <v>120</v>
      </c>
    </row>
    <row r="49" spans="1:8" ht="15">
      <c r="A49" s="24">
        <v>6</v>
      </c>
      <c r="B49" s="24">
        <v>6.13</v>
      </c>
      <c r="C49" s="24">
        <v>3705</v>
      </c>
      <c r="D49" s="24" t="s">
        <v>118</v>
      </c>
      <c r="E49" s="24" t="s">
        <v>119</v>
      </c>
      <c r="F49" s="24" t="s">
        <v>113</v>
      </c>
      <c r="G49" s="24" t="s">
        <v>295</v>
      </c>
      <c r="H49" s="25" t="s">
        <v>120</v>
      </c>
    </row>
    <row r="50" spans="1:8" ht="15">
      <c r="A50" s="24">
        <v>7</v>
      </c>
      <c r="B50" s="24">
        <v>6.13</v>
      </c>
      <c r="C50" s="24">
        <v>3563</v>
      </c>
      <c r="D50" s="24" t="s">
        <v>170</v>
      </c>
      <c r="E50" s="24" t="s">
        <v>191</v>
      </c>
      <c r="F50" s="24" t="s">
        <v>192</v>
      </c>
      <c r="G50" s="24" t="s">
        <v>295</v>
      </c>
      <c r="H50" s="29" t="s">
        <v>193</v>
      </c>
    </row>
    <row r="51" spans="1:8" ht="15">
      <c r="A51" s="24">
        <v>8</v>
      </c>
      <c r="B51" s="24">
        <v>6.17</v>
      </c>
      <c r="C51" s="24">
        <v>3564</v>
      </c>
      <c r="D51" s="24" t="s">
        <v>4</v>
      </c>
      <c r="E51" s="24" t="s">
        <v>194</v>
      </c>
      <c r="F51" s="24" t="s">
        <v>196</v>
      </c>
      <c r="G51" s="24" t="s">
        <v>295</v>
      </c>
      <c r="H51" s="29" t="s">
        <v>193</v>
      </c>
    </row>
    <row r="52" spans="1:8" ht="15">
      <c r="A52" s="24">
        <v>9</v>
      </c>
      <c r="B52" s="24">
        <v>6.22</v>
      </c>
      <c r="C52" s="24">
        <v>3571</v>
      </c>
      <c r="D52" s="24" t="s">
        <v>96</v>
      </c>
      <c r="E52" s="24" t="s">
        <v>97</v>
      </c>
      <c r="F52" s="24" t="s">
        <v>98</v>
      </c>
      <c r="G52" s="24" t="s">
        <v>295</v>
      </c>
      <c r="H52" s="30" t="s">
        <v>95</v>
      </c>
    </row>
    <row r="53" spans="1:8" ht="15">
      <c r="A53" s="24">
        <v>10</v>
      </c>
      <c r="B53" s="24">
        <v>6.23</v>
      </c>
      <c r="C53" s="24">
        <v>3540</v>
      </c>
      <c r="D53" s="24" t="s">
        <v>264</v>
      </c>
      <c r="E53" s="24" t="s">
        <v>265</v>
      </c>
      <c r="F53" s="24" t="s">
        <v>266</v>
      </c>
      <c r="G53" s="24" t="s">
        <v>295</v>
      </c>
      <c r="H53" s="46" t="s">
        <v>35</v>
      </c>
    </row>
    <row r="54" spans="1:8" ht="15">
      <c r="A54" s="24">
        <v>11</v>
      </c>
      <c r="B54" s="24">
        <v>6.24</v>
      </c>
      <c r="C54" s="24">
        <v>3578</v>
      </c>
      <c r="D54" s="24" t="s">
        <v>92</v>
      </c>
      <c r="E54" s="24" t="s">
        <v>93</v>
      </c>
      <c r="F54" s="24" t="s">
        <v>94</v>
      </c>
      <c r="G54" s="24" t="s">
        <v>295</v>
      </c>
      <c r="H54" s="30" t="s">
        <v>95</v>
      </c>
    </row>
    <row r="55" spans="1:8" ht="15">
      <c r="A55" s="24">
        <v>12</v>
      </c>
      <c r="B55" s="24">
        <v>6.27</v>
      </c>
      <c r="C55" s="24">
        <v>3713</v>
      </c>
      <c r="D55" s="24" t="s">
        <v>229</v>
      </c>
      <c r="E55" s="24" t="s">
        <v>230</v>
      </c>
      <c r="F55" s="24" t="s">
        <v>231</v>
      </c>
      <c r="G55" s="24" t="s">
        <v>295</v>
      </c>
      <c r="H55" s="25" t="s">
        <v>120</v>
      </c>
    </row>
    <row r="56" spans="1:8" ht="15">
      <c r="A56" s="24">
        <v>13</v>
      </c>
      <c r="B56" s="24">
        <v>6.28</v>
      </c>
      <c r="C56" s="24">
        <v>3632</v>
      </c>
      <c r="D56" s="24" t="s">
        <v>161</v>
      </c>
      <c r="E56" s="24" t="s">
        <v>162</v>
      </c>
      <c r="F56" s="24" t="s">
        <v>163</v>
      </c>
      <c r="G56" s="24" t="s">
        <v>295</v>
      </c>
      <c r="H56" s="31" t="s">
        <v>164</v>
      </c>
    </row>
    <row r="57" spans="1:8" ht="15">
      <c r="A57" s="24">
        <v>14</v>
      </c>
      <c r="B57" s="24"/>
      <c r="C57" s="24"/>
      <c r="D57" s="105" t="s">
        <v>264</v>
      </c>
      <c r="E57" s="105" t="s">
        <v>361</v>
      </c>
      <c r="G57" s="24" t="s">
        <v>295</v>
      </c>
      <c r="H57" s="29" t="s">
        <v>362</v>
      </c>
    </row>
    <row r="58" spans="1:8" ht="15">
      <c r="A58" s="24">
        <v>15</v>
      </c>
      <c r="B58" s="24">
        <v>6.44</v>
      </c>
      <c r="C58" s="24">
        <v>3565</v>
      </c>
      <c r="D58" s="24" t="s">
        <v>197</v>
      </c>
      <c r="E58" s="24" t="s">
        <v>198</v>
      </c>
      <c r="F58" s="24" t="s">
        <v>199</v>
      </c>
      <c r="G58" s="24" t="s">
        <v>295</v>
      </c>
      <c r="H58" s="29" t="s">
        <v>193</v>
      </c>
    </row>
    <row r="59" spans="1:8" ht="15">
      <c r="A59" s="24">
        <v>16</v>
      </c>
      <c r="B59" s="24">
        <v>7.02</v>
      </c>
      <c r="C59" s="24">
        <v>3577</v>
      </c>
      <c r="D59" s="24" t="s">
        <v>4</v>
      </c>
      <c r="E59" s="24" t="s">
        <v>79</v>
      </c>
      <c r="F59" s="24" t="s">
        <v>80</v>
      </c>
      <c r="G59" s="24" t="s">
        <v>295</v>
      </c>
      <c r="H59" s="30" t="s">
        <v>3</v>
      </c>
    </row>
    <row r="60" spans="1:8" ht="15">
      <c r="A60" s="24">
        <v>17</v>
      </c>
      <c r="B60" s="24">
        <v>7.03</v>
      </c>
      <c r="C60" s="24">
        <v>3539</v>
      </c>
      <c r="D60" s="24" t="s">
        <v>188</v>
      </c>
      <c r="E60" s="24" t="s">
        <v>189</v>
      </c>
      <c r="F60" s="24" t="s">
        <v>190</v>
      </c>
      <c r="G60" s="24" t="s">
        <v>295</v>
      </c>
      <c r="H60" s="46" t="s">
        <v>35</v>
      </c>
    </row>
    <row r="61" spans="1:8" ht="15">
      <c r="A61" s="24">
        <v>18</v>
      </c>
      <c r="B61" s="24">
        <v>7.13</v>
      </c>
      <c r="C61" s="24">
        <v>3706</v>
      </c>
      <c r="D61" s="24" t="s">
        <v>229</v>
      </c>
      <c r="E61" s="24" t="s">
        <v>249</v>
      </c>
      <c r="F61" s="24" t="s">
        <v>250</v>
      </c>
      <c r="G61" s="24" t="s">
        <v>295</v>
      </c>
      <c r="H61" s="25" t="s">
        <v>120</v>
      </c>
    </row>
    <row r="62" spans="1:8" ht="15">
      <c r="A62" s="24">
        <v>19</v>
      </c>
      <c r="B62" s="24">
        <v>7.22</v>
      </c>
      <c r="C62" s="24">
        <v>3709</v>
      </c>
      <c r="D62" s="24" t="s">
        <v>253</v>
      </c>
      <c r="E62" s="24" t="s">
        <v>208</v>
      </c>
      <c r="F62" s="24" t="s">
        <v>254</v>
      </c>
      <c r="G62" s="24" t="s">
        <v>295</v>
      </c>
      <c r="H62" s="25" t="s">
        <v>120</v>
      </c>
    </row>
    <row r="63" spans="1:8" ht="15">
      <c r="A63" s="24">
        <v>20</v>
      </c>
      <c r="B63" s="24" t="s">
        <v>322</v>
      </c>
      <c r="C63" s="24">
        <v>3637</v>
      </c>
      <c r="D63" s="24" t="s">
        <v>36</v>
      </c>
      <c r="E63" s="24" t="s">
        <v>37</v>
      </c>
      <c r="F63" s="24" t="s">
        <v>38</v>
      </c>
      <c r="G63" s="24" t="s">
        <v>295</v>
      </c>
      <c r="H63" s="28" t="s">
        <v>20</v>
      </c>
    </row>
    <row r="64" ht="13.5" thickBot="1"/>
    <row r="65" spans="1:8" ht="12.75">
      <c r="A65" s="83" t="s">
        <v>324</v>
      </c>
      <c r="B65" s="84"/>
      <c r="C65" s="84"/>
      <c r="D65" s="84"/>
      <c r="E65" s="84"/>
      <c r="F65" s="84"/>
      <c r="G65" s="84"/>
      <c r="H65" s="85"/>
    </row>
    <row r="66" spans="1:8" ht="13.5" thickBot="1">
      <c r="A66" s="86"/>
      <c r="B66" s="87"/>
      <c r="C66" s="87"/>
      <c r="D66" s="87"/>
      <c r="E66" s="87"/>
      <c r="F66" s="87"/>
      <c r="G66" s="87"/>
      <c r="H66" s="88"/>
    </row>
    <row r="67" spans="1:8" ht="15.75">
      <c r="A67" s="23" t="s">
        <v>297</v>
      </c>
      <c r="B67" s="23" t="s">
        <v>298</v>
      </c>
      <c r="C67" s="23" t="s">
        <v>299</v>
      </c>
      <c r="D67" s="23" t="s">
        <v>301</v>
      </c>
      <c r="E67" s="23" t="s">
        <v>302</v>
      </c>
      <c r="F67" s="23" t="s">
        <v>303</v>
      </c>
      <c r="G67" s="23" t="s">
        <v>304</v>
      </c>
      <c r="H67" s="23" t="s">
        <v>305</v>
      </c>
    </row>
    <row r="68" spans="1:8" ht="15">
      <c r="A68" s="24">
        <v>1</v>
      </c>
      <c r="B68" s="24" t="s">
        <v>365</v>
      </c>
      <c r="C68" s="24">
        <v>3134</v>
      </c>
      <c r="D68" s="24" t="s">
        <v>47</v>
      </c>
      <c r="E68" s="24" t="s">
        <v>45</v>
      </c>
      <c r="F68" s="24" t="s">
        <v>46</v>
      </c>
      <c r="G68" s="24" t="s">
        <v>294</v>
      </c>
      <c r="H68" s="28" t="s">
        <v>20</v>
      </c>
    </row>
    <row r="69" spans="1:8" ht="15">
      <c r="A69" s="24">
        <v>2</v>
      </c>
      <c r="B69" s="24" t="s">
        <v>366</v>
      </c>
      <c r="C69" s="24">
        <v>3199</v>
      </c>
      <c r="D69" s="24" t="s">
        <v>259</v>
      </c>
      <c r="E69" s="24" t="s">
        <v>260</v>
      </c>
      <c r="F69" s="24" t="s">
        <v>261</v>
      </c>
      <c r="G69" s="24" t="s">
        <v>294</v>
      </c>
      <c r="H69" s="25" t="s">
        <v>120</v>
      </c>
    </row>
    <row r="70" spans="1:8" ht="15">
      <c r="A70" s="24">
        <v>3</v>
      </c>
      <c r="B70" s="24">
        <v>6.17</v>
      </c>
      <c r="C70" s="24">
        <v>3133</v>
      </c>
      <c r="D70" s="24" t="s">
        <v>44</v>
      </c>
      <c r="E70" s="24" t="s">
        <v>45</v>
      </c>
      <c r="F70" s="24" t="s">
        <v>46</v>
      </c>
      <c r="G70" s="24" t="s">
        <v>294</v>
      </c>
      <c r="H70" s="28" t="s">
        <v>20</v>
      </c>
    </row>
    <row r="71" spans="1:8" ht="15">
      <c r="A71" s="24">
        <v>4</v>
      </c>
      <c r="B71" s="24">
        <v>6.45</v>
      </c>
      <c r="C71" s="24">
        <v>3061</v>
      </c>
      <c r="D71" s="108" t="s">
        <v>101</v>
      </c>
      <c r="E71" s="24" t="s">
        <v>108</v>
      </c>
      <c r="F71" s="24" t="s">
        <v>109</v>
      </c>
      <c r="G71" s="24" t="s">
        <v>294</v>
      </c>
      <c r="H71" s="30" t="s">
        <v>3</v>
      </c>
    </row>
    <row r="72" spans="1:8" ht="15">
      <c r="A72" s="24">
        <v>5</v>
      </c>
      <c r="B72" s="24" t="s">
        <v>364</v>
      </c>
      <c r="C72" s="24"/>
      <c r="D72" s="105" t="s">
        <v>142</v>
      </c>
      <c r="E72" s="105" t="s">
        <v>361</v>
      </c>
      <c r="G72" s="24" t="s">
        <v>295</v>
      </c>
      <c r="H72" s="29" t="s">
        <v>362</v>
      </c>
    </row>
    <row r="73" spans="1:8" ht="15">
      <c r="A73" s="24">
        <v>6</v>
      </c>
      <c r="B73" s="24">
        <v>6.54</v>
      </c>
      <c r="C73" s="24">
        <v>3064</v>
      </c>
      <c r="D73" s="24" t="s">
        <v>200</v>
      </c>
      <c r="E73" s="24" t="s">
        <v>201</v>
      </c>
      <c r="F73" s="24" t="s">
        <v>202</v>
      </c>
      <c r="G73" s="24" t="s">
        <v>294</v>
      </c>
      <c r="H73" s="30" t="s">
        <v>3</v>
      </c>
    </row>
    <row r="74" spans="1:8" ht="15">
      <c r="A74" s="24">
        <v>7</v>
      </c>
      <c r="B74" s="24">
        <v>6.56</v>
      </c>
      <c r="C74" s="24">
        <v>3053</v>
      </c>
      <c r="D74" s="24" t="s">
        <v>110</v>
      </c>
      <c r="E74" s="24" t="s">
        <v>111</v>
      </c>
      <c r="F74" s="24" t="s">
        <v>112</v>
      </c>
      <c r="G74" s="24" t="s">
        <v>294</v>
      </c>
      <c r="H74" s="30" t="s">
        <v>3</v>
      </c>
    </row>
    <row r="75" spans="1:8" ht="15">
      <c r="A75" s="24">
        <v>8</v>
      </c>
      <c r="B75" s="24">
        <v>6.57</v>
      </c>
      <c r="C75" s="24">
        <v>3201</v>
      </c>
      <c r="D75" s="24" t="s">
        <v>64</v>
      </c>
      <c r="E75" s="24" t="s">
        <v>257</v>
      </c>
      <c r="F75" s="24" t="s">
        <v>258</v>
      </c>
      <c r="G75" s="24" t="s">
        <v>294</v>
      </c>
      <c r="H75" s="25" t="s">
        <v>120</v>
      </c>
    </row>
    <row r="76" spans="1:8" ht="15">
      <c r="A76" s="24">
        <v>9</v>
      </c>
      <c r="B76" s="24">
        <v>7.09</v>
      </c>
      <c r="C76" s="24">
        <v>3130</v>
      </c>
      <c r="D76" s="24" t="s">
        <v>39</v>
      </c>
      <c r="E76" s="24" t="s">
        <v>40</v>
      </c>
      <c r="F76" s="24" t="s">
        <v>41</v>
      </c>
      <c r="G76" s="24" t="s">
        <v>294</v>
      </c>
      <c r="H76" s="28" t="s">
        <v>20</v>
      </c>
    </row>
    <row r="77" spans="1:8" ht="15">
      <c r="A77" s="24">
        <v>10</v>
      </c>
      <c r="B77" s="24">
        <v>7.15</v>
      </c>
      <c r="C77" s="24">
        <v>3060</v>
      </c>
      <c r="D77" s="24" t="s">
        <v>105</v>
      </c>
      <c r="E77" s="24" t="s">
        <v>106</v>
      </c>
      <c r="F77" s="24" t="s">
        <v>107</v>
      </c>
      <c r="G77" s="24" t="s">
        <v>294</v>
      </c>
      <c r="H77" s="30" t="s">
        <v>3</v>
      </c>
    </row>
    <row r="78" spans="1:8" ht="15">
      <c r="A78" s="24">
        <v>11</v>
      </c>
      <c r="B78" s="24">
        <v>7.19</v>
      </c>
      <c r="C78" s="24">
        <v>3052</v>
      </c>
      <c r="D78" s="24" t="s">
        <v>30</v>
      </c>
      <c r="E78" s="24" t="s">
        <v>102</v>
      </c>
      <c r="F78" s="24" t="s">
        <v>103</v>
      </c>
      <c r="G78" s="24" t="s">
        <v>294</v>
      </c>
      <c r="H78" s="30" t="s">
        <v>3</v>
      </c>
    </row>
    <row r="79" spans="1:8" ht="15">
      <c r="A79" s="24">
        <v>12</v>
      </c>
      <c r="B79" s="24">
        <v>7.29</v>
      </c>
      <c r="C79" s="24">
        <v>3200</v>
      </c>
      <c r="D79" s="24" t="s">
        <v>5</v>
      </c>
      <c r="E79" s="24" t="s">
        <v>212</v>
      </c>
      <c r="F79" s="24" t="s">
        <v>213</v>
      </c>
      <c r="G79" s="24" t="s">
        <v>294</v>
      </c>
      <c r="H79" s="25" t="s">
        <v>120</v>
      </c>
    </row>
    <row r="80" spans="1:8" ht="15">
      <c r="A80" s="24">
        <v>13</v>
      </c>
      <c r="B80" s="24">
        <v>7.34</v>
      </c>
      <c r="C80" s="24">
        <v>3063</v>
      </c>
      <c r="D80" s="24" t="s">
        <v>70</v>
      </c>
      <c r="E80" s="24" t="s">
        <v>117</v>
      </c>
      <c r="F80" s="24" t="s">
        <v>34</v>
      </c>
      <c r="G80" s="24" t="s">
        <v>294</v>
      </c>
      <c r="H80" s="30" t="s">
        <v>3</v>
      </c>
    </row>
    <row r="81" spans="1:8" ht="15">
      <c r="A81" s="24">
        <v>14</v>
      </c>
      <c r="B81" s="24">
        <v>7.35</v>
      </c>
      <c r="C81" s="24">
        <v>3297</v>
      </c>
      <c r="D81" s="24" t="s">
        <v>9</v>
      </c>
      <c r="E81" s="24" t="s">
        <v>67</v>
      </c>
      <c r="F81" s="24" t="s">
        <v>68</v>
      </c>
      <c r="G81" s="24" t="s">
        <v>294</v>
      </c>
      <c r="H81" s="26" t="s">
        <v>69</v>
      </c>
    </row>
    <row r="82" spans="1:8" ht="15">
      <c r="A82" s="24">
        <v>15</v>
      </c>
      <c r="B82" s="24">
        <v>7.38</v>
      </c>
      <c r="C82" s="24">
        <v>3066</v>
      </c>
      <c r="D82" s="24" t="s">
        <v>61</v>
      </c>
      <c r="E82" s="24" t="s">
        <v>156</v>
      </c>
      <c r="F82" s="24" t="s">
        <v>157</v>
      </c>
      <c r="G82" s="24" t="s">
        <v>294</v>
      </c>
      <c r="H82" s="29" t="s">
        <v>362</v>
      </c>
    </row>
    <row r="83" spans="1:8" ht="15">
      <c r="A83" s="24">
        <v>16</v>
      </c>
      <c r="B83" s="24" t="s">
        <v>367</v>
      </c>
      <c r="C83" s="24">
        <v>3046</v>
      </c>
      <c r="D83" s="24" t="s">
        <v>74</v>
      </c>
      <c r="E83" s="24" t="s">
        <v>77</v>
      </c>
      <c r="F83" s="24" t="s">
        <v>78</v>
      </c>
      <c r="G83" s="24" t="s">
        <v>294</v>
      </c>
      <c r="H83" s="29" t="s">
        <v>362</v>
      </c>
    </row>
    <row r="84" spans="1:8" ht="15">
      <c r="A84" s="24">
        <v>17</v>
      </c>
      <c r="B84" s="24">
        <v>8.36</v>
      </c>
      <c r="C84" s="24">
        <v>3059</v>
      </c>
      <c r="D84" s="24" t="s">
        <v>114</v>
      </c>
      <c r="E84" s="24" t="s">
        <v>115</v>
      </c>
      <c r="F84" s="24" t="s">
        <v>116</v>
      </c>
      <c r="G84" s="24" t="s">
        <v>294</v>
      </c>
      <c r="H84" s="30" t="s">
        <v>3</v>
      </c>
    </row>
  </sheetData>
  <sheetProtection/>
  <mergeCells count="3">
    <mergeCell ref="A1:H2"/>
    <mergeCell ref="A42:H43"/>
    <mergeCell ref="A65:H6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2" width="8.7109375" style="0" bestFit="1" customWidth="1"/>
    <col min="3" max="3" width="8.8515625" style="0" bestFit="1" customWidth="1"/>
    <col min="4" max="4" width="14.28125" style="0" bestFit="1" customWidth="1"/>
    <col min="5" max="5" width="21.7109375" style="0" bestFit="1" customWidth="1"/>
    <col min="6" max="6" width="10.421875" style="0" bestFit="1" customWidth="1"/>
    <col min="7" max="7" width="5.00390625" style="0" bestFit="1" customWidth="1"/>
    <col min="8" max="8" width="23.28125" style="0" bestFit="1" customWidth="1"/>
    <col min="10" max="10" width="7.8515625" style="0" bestFit="1" customWidth="1"/>
    <col min="11" max="11" width="8.28125" style="0" bestFit="1" customWidth="1"/>
    <col min="12" max="12" width="21.421875" style="0" bestFit="1" customWidth="1"/>
  </cols>
  <sheetData>
    <row r="1" spans="1:8" ht="12.75">
      <c r="A1" s="89" t="s">
        <v>300</v>
      </c>
      <c r="B1" s="90"/>
      <c r="C1" s="90"/>
      <c r="D1" s="90"/>
      <c r="E1" s="90"/>
      <c r="F1" s="90"/>
      <c r="G1" s="90"/>
      <c r="H1" s="91"/>
    </row>
    <row r="2" spans="1:8" ht="13.5" thickBot="1">
      <c r="A2" s="92"/>
      <c r="B2" s="93"/>
      <c r="C2" s="93"/>
      <c r="D2" s="93"/>
      <c r="E2" s="93"/>
      <c r="F2" s="93"/>
      <c r="G2" s="93"/>
      <c r="H2" s="94"/>
    </row>
    <row r="3" spans="1:8" ht="15.75">
      <c r="A3" s="34" t="s">
        <v>297</v>
      </c>
      <c r="B3" s="34" t="s">
        <v>298</v>
      </c>
      <c r="C3" s="34" t="s">
        <v>299</v>
      </c>
      <c r="D3" s="34" t="s">
        <v>301</v>
      </c>
      <c r="E3" s="34" t="s">
        <v>302</v>
      </c>
      <c r="F3" s="34" t="s">
        <v>303</v>
      </c>
      <c r="G3" s="34" t="s">
        <v>304</v>
      </c>
      <c r="H3" s="40" t="s">
        <v>305</v>
      </c>
    </row>
    <row r="4" spans="1:8" ht="15">
      <c r="A4" s="35">
        <v>1</v>
      </c>
      <c r="B4" s="35">
        <v>2.44</v>
      </c>
      <c r="C4" s="35">
        <v>2702</v>
      </c>
      <c r="D4" s="35" t="s">
        <v>214</v>
      </c>
      <c r="E4" s="35" t="s">
        <v>215</v>
      </c>
      <c r="F4" s="35" t="s">
        <v>195</v>
      </c>
      <c r="G4" s="35" t="s">
        <v>295</v>
      </c>
      <c r="H4" s="41" t="s">
        <v>120</v>
      </c>
    </row>
    <row r="5" spans="1:12" ht="15">
      <c r="A5" s="35">
        <v>2</v>
      </c>
      <c r="B5" s="35">
        <v>2.5</v>
      </c>
      <c r="C5" s="35">
        <v>2699</v>
      </c>
      <c r="D5" s="35" t="s">
        <v>207</v>
      </c>
      <c r="E5" s="35" t="s">
        <v>208</v>
      </c>
      <c r="F5" s="35" t="s">
        <v>16</v>
      </c>
      <c r="G5" s="35" t="s">
        <v>295</v>
      </c>
      <c r="H5" s="41" t="s">
        <v>120</v>
      </c>
      <c r="J5" s="80" t="s">
        <v>325</v>
      </c>
      <c r="K5" s="81"/>
      <c r="L5" s="82"/>
    </row>
    <row r="6" spans="1:12" ht="15">
      <c r="A6" s="35">
        <v>3</v>
      </c>
      <c r="B6" s="35">
        <v>2.51</v>
      </c>
      <c r="C6" s="35">
        <v>2808</v>
      </c>
      <c r="D6" s="35" t="s">
        <v>92</v>
      </c>
      <c r="E6" s="35" t="s">
        <v>239</v>
      </c>
      <c r="F6" s="35" t="s">
        <v>240</v>
      </c>
      <c r="G6" s="35" t="s">
        <v>295</v>
      </c>
      <c r="H6" s="42" t="s">
        <v>69</v>
      </c>
      <c r="J6" s="12" t="s">
        <v>297</v>
      </c>
      <c r="K6" s="12" t="s">
        <v>314</v>
      </c>
      <c r="L6" s="12" t="s">
        <v>315</v>
      </c>
    </row>
    <row r="7" spans="1:12" ht="15">
      <c r="A7" s="35">
        <v>4</v>
      </c>
      <c r="B7" s="35">
        <v>2.53</v>
      </c>
      <c r="C7" s="36">
        <v>2169</v>
      </c>
      <c r="D7" s="35" t="s">
        <v>5</v>
      </c>
      <c r="E7" s="35" t="s">
        <v>292</v>
      </c>
      <c r="F7" s="35" t="s">
        <v>293</v>
      </c>
      <c r="G7" s="35" t="s">
        <v>294</v>
      </c>
      <c r="H7" s="43" t="s">
        <v>55</v>
      </c>
      <c r="J7" s="53">
        <v>1</v>
      </c>
      <c r="K7" s="53">
        <f>1+2+6</f>
        <v>9</v>
      </c>
      <c r="L7" s="13" t="s">
        <v>120</v>
      </c>
    </row>
    <row r="8" spans="1:12" ht="15">
      <c r="A8" s="35">
        <v>5</v>
      </c>
      <c r="B8" s="35">
        <v>2.54</v>
      </c>
      <c r="C8" s="36">
        <v>2060</v>
      </c>
      <c r="D8" s="35" t="s">
        <v>15</v>
      </c>
      <c r="E8" s="35" t="s">
        <v>99</v>
      </c>
      <c r="F8" s="35" t="s">
        <v>100</v>
      </c>
      <c r="G8" s="35" t="s">
        <v>294</v>
      </c>
      <c r="H8" s="44" t="s">
        <v>3</v>
      </c>
      <c r="J8" s="53">
        <v>2</v>
      </c>
      <c r="K8" s="53">
        <f>5+10+12</f>
        <v>27</v>
      </c>
      <c r="L8" s="37" t="s">
        <v>3</v>
      </c>
    </row>
    <row r="9" spans="1:12" ht="15">
      <c r="A9" s="35">
        <v>6</v>
      </c>
      <c r="B9" s="35">
        <v>2.57</v>
      </c>
      <c r="C9" s="36">
        <v>2185</v>
      </c>
      <c r="D9" s="35" t="s">
        <v>226</v>
      </c>
      <c r="E9" s="35" t="s">
        <v>227</v>
      </c>
      <c r="F9" s="35" t="s">
        <v>228</v>
      </c>
      <c r="G9" s="35" t="s">
        <v>294</v>
      </c>
      <c r="H9" s="41" t="s">
        <v>120</v>
      </c>
      <c r="J9" s="24">
        <v>3</v>
      </c>
      <c r="K9" s="24">
        <f>8+9+14</f>
        <v>31</v>
      </c>
      <c r="L9" s="45" t="s">
        <v>164</v>
      </c>
    </row>
    <row r="10" spans="1:12" ht="15">
      <c r="A10" s="35">
        <v>7</v>
      </c>
      <c r="B10" s="35">
        <v>2.59</v>
      </c>
      <c r="C10" s="35">
        <v>2700</v>
      </c>
      <c r="D10" s="35" t="s">
        <v>188</v>
      </c>
      <c r="E10" s="35" t="s">
        <v>216</v>
      </c>
      <c r="F10" s="35" t="s">
        <v>217</v>
      </c>
      <c r="G10" s="35" t="s">
        <v>295</v>
      </c>
      <c r="H10" s="41" t="s">
        <v>120</v>
      </c>
      <c r="J10" s="24">
        <v>4</v>
      </c>
      <c r="K10" s="24">
        <f>3+13+18</f>
        <v>34</v>
      </c>
      <c r="L10" s="26" t="s">
        <v>69</v>
      </c>
    </row>
    <row r="11" spans="1:8" ht="15">
      <c r="A11" s="35">
        <v>8</v>
      </c>
      <c r="B11" s="35">
        <v>2.6</v>
      </c>
      <c r="C11" s="36">
        <v>2138</v>
      </c>
      <c r="D11" s="35" t="s">
        <v>282</v>
      </c>
      <c r="E11" s="35" t="s">
        <v>283</v>
      </c>
      <c r="F11" s="35" t="s">
        <v>284</v>
      </c>
      <c r="G11" s="35" t="s">
        <v>294</v>
      </c>
      <c r="H11" s="45" t="s">
        <v>164</v>
      </c>
    </row>
    <row r="12" spans="1:8" ht="15">
      <c r="A12" s="35">
        <v>9</v>
      </c>
      <c r="B12" s="35" t="s">
        <v>326</v>
      </c>
      <c r="C12" s="35">
        <v>2625</v>
      </c>
      <c r="D12" s="35" t="s">
        <v>279</v>
      </c>
      <c r="E12" s="35" t="s">
        <v>280</v>
      </c>
      <c r="F12" s="35" t="s">
        <v>281</v>
      </c>
      <c r="G12" s="35" t="s">
        <v>295</v>
      </c>
      <c r="H12" s="45" t="s">
        <v>164</v>
      </c>
    </row>
    <row r="13" spans="1:8" ht="15">
      <c r="A13" s="35">
        <v>10</v>
      </c>
      <c r="B13" s="35">
        <v>3.06</v>
      </c>
      <c r="C13" s="36">
        <v>2074</v>
      </c>
      <c r="D13" s="35" t="s">
        <v>71</v>
      </c>
      <c r="E13" s="35" t="s">
        <v>72</v>
      </c>
      <c r="F13" s="35" t="s">
        <v>73</v>
      </c>
      <c r="G13" s="35" t="s">
        <v>294</v>
      </c>
      <c r="H13" s="44" t="s">
        <v>3</v>
      </c>
    </row>
    <row r="14" spans="1:8" ht="15">
      <c r="A14" s="35">
        <v>11</v>
      </c>
      <c r="B14" s="35">
        <v>3.08</v>
      </c>
      <c r="C14" s="35">
        <v>2697</v>
      </c>
      <c r="D14" s="35" t="s">
        <v>129</v>
      </c>
      <c r="E14" s="35" t="s">
        <v>130</v>
      </c>
      <c r="F14" s="35" t="s">
        <v>131</v>
      </c>
      <c r="G14" s="35" t="s">
        <v>295</v>
      </c>
      <c r="H14" s="41" t="s">
        <v>120</v>
      </c>
    </row>
    <row r="15" spans="1:8" ht="15">
      <c r="A15" s="35">
        <v>12</v>
      </c>
      <c r="B15" s="35">
        <v>3.09</v>
      </c>
      <c r="C15" s="36">
        <v>2069</v>
      </c>
      <c r="D15" s="35" t="s">
        <v>0</v>
      </c>
      <c r="E15" s="35" t="s">
        <v>1</v>
      </c>
      <c r="F15" s="35" t="s">
        <v>2</v>
      </c>
      <c r="G15" s="35" t="s">
        <v>294</v>
      </c>
      <c r="H15" s="44" t="s">
        <v>3</v>
      </c>
    </row>
    <row r="16" spans="1:8" ht="15">
      <c r="A16" s="35">
        <v>13</v>
      </c>
      <c r="B16" s="35">
        <v>3.1</v>
      </c>
      <c r="C16" s="36">
        <v>2211</v>
      </c>
      <c r="D16" s="35" t="s">
        <v>234</v>
      </c>
      <c r="E16" s="35" t="s">
        <v>241</v>
      </c>
      <c r="F16" s="35" t="s">
        <v>242</v>
      </c>
      <c r="G16" s="35" t="s">
        <v>294</v>
      </c>
      <c r="H16" s="42" t="s">
        <v>69</v>
      </c>
    </row>
    <row r="17" spans="1:8" ht="15">
      <c r="A17" s="35">
        <v>14</v>
      </c>
      <c r="B17" s="35">
        <v>3.11</v>
      </c>
      <c r="C17" s="35">
        <v>2624</v>
      </c>
      <c r="D17" s="35" t="s">
        <v>8</v>
      </c>
      <c r="E17" s="35" t="s">
        <v>277</v>
      </c>
      <c r="F17" s="35" t="s">
        <v>278</v>
      </c>
      <c r="G17" s="35" t="s">
        <v>295</v>
      </c>
      <c r="H17" s="45" t="s">
        <v>164</v>
      </c>
    </row>
    <row r="18" spans="1:8" ht="15">
      <c r="A18" s="35">
        <v>15</v>
      </c>
      <c r="B18" s="35">
        <v>3.13</v>
      </c>
      <c r="C18" s="35">
        <v>2544</v>
      </c>
      <c r="D18" s="35" t="s">
        <v>58</v>
      </c>
      <c r="E18" s="35" t="s">
        <v>59</v>
      </c>
      <c r="F18" s="35" t="s">
        <v>60</v>
      </c>
      <c r="G18" s="35" t="s">
        <v>295</v>
      </c>
      <c r="H18" s="46" t="s">
        <v>35</v>
      </c>
    </row>
    <row r="19" spans="1:8" ht="15">
      <c r="A19" s="35">
        <v>16</v>
      </c>
      <c r="B19" s="35">
        <v>3.16</v>
      </c>
      <c r="C19" s="36">
        <v>2188</v>
      </c>
      <c r="D19" s="35" t="s">
        <v>223</v>
      </c>
      <c r="E19" s="35" t="s">
        <v>224</v>
      </c>
      <c r="F19" s="35" t="s">
        <v>225</v>
      </c>
      <c r="G19" s="35" t="s">
        <v>294</v>
      </c>
      <c r="H19" s="41" t="s">
        <v>120</v>
      </c>
    </row>
    <row r="20" spans="1:8" ht="12.75">
      <c r="A20" s="38">
        <v>17</v>
      </c>
      <c r="B20" s="38">
        <v>3.16</v>
      </c>
      <c r="C20" s="39">
        <v>2191</v>
      </c>
      <c r="D20" s="38" t="s">
        <v>15</v>
      </c>
      <c r="E20" s="38" t="s">
        <v>218</v>
      </c>
      <c r="F20" s="38" t="s">
        <v>219</v>
      </c>
      <c r="G20" s="38" t="s">
        <v>294</v>
      </c>
      <c r="H20" s="47" t="s">
        <v>120</v>
      </c>
    </row>
    <row r="21" spans="1:8" ht="15">
      <c r="A21" s="35">
        <v>18</v>
      </c>
      <c r="B21" s="35">
        <v>3.17</v>
      </c>
      <c r="C21" s="36">
        <v>2266</v>
      </c>
      <c r="D21" s="35" t="s">
        <v>243</v>
      </c>
      <c r="E21" s="35" t="s">
        <v>244</v>
      </c>
      <c r="F21" s="35" t="s">
        <v>245</v>
      </c>
      <c r="G21" s="35" t="s">
        <v>294</v>
      </c>
      <c r="H21" s="42" t="s">
        <v>69</v>
      </c>
    </row>
    <row r="22" spans="1:8" ht="15">
      <c r="A22" s="35">
        <v>19</v>
      </c>
      <c r="B22" s="35">
        <v>3.17</v>
      </c>
      <c r="C22" s="35">
        <v>2578</v>
      </c>
      <c r="D22" s="35" t="s">
        <v>21</v>
      </c>
      <c r="E22" s="35" t="s">
        <v>90</v>
      </c>
      <c r="F22" s="35" t="s">
        <v>91</v>
      </c>
      <c r="G22" s="35" t="s">
        <v>295</v>
      </c>
      <c r="H22" s="44" t="s">
        <v>3</v>
      </c>
    </row>
    <row r="23" spans="1:8" ht="15">
      <c r="A23" s="35">
        <v>20</v>
      </c>
      <c r="B23" s="35">
        <v>3.19</v>
      </c>
      <c r="C23" s="36">
        <v>2238</v>
      </c>
      <c r="D23" s="35" t="s">
        <v>246</v>
      </c>
      <c r="E23" s="35" t="s">
        <v>247</v>
      </c>
      <c r="F23" s="35" t="s">
        <v>248</v>
      </c>
      <c r="G23" s="35" t="s">
        <v>294</v>
      </c>
      <c r="H23" s="42" t="s">
        <v>69</v>
      </c>
    </row>
    <row r="24" spans="1:8" ht="15">
      <c r="A24" s="35">
        <v>21</v>
      </c>
      <c r="B24" s="35">
        <v>3.26</v>
      </c>
      <c r="C24" s="36">
        <v>2139</v>
      </c>
      <c r="D24" s="35" t="s">
        <v>270</v>
      </c>
      <c r="E24" s="35" t="s">
        <v>271</v>
      </c>
      <c r="F24" s="35" t="s">
        <v>272</v>
      </c>
      <c r="G24" s="35" t="s">
        <v>294</v>
      </c>
      <c r="H24" s="45" t="s">
        <v>164</v>
      </c>
    </row>
    <row r="25" spans="1:8" ht="15">
      <c r="A25" s="35">
        <v>22</v>
      </c>
      <c r="B25" s="35">
        <v>3.27</v>
      </c>
      <c r="C25" s="36">
        <v>2187</v>
      </c>
      <c r="D25" s="35" t="s">
        <v>220</v>
      </c>
      <c r="E25" s="35" t="s">
        <v>221</v>
      </c>
      <c r="F25" s="35" t="s">
        <v>222</v>
      </c>
      <c r="G25" s="35" t="s">
        <v>294</v>
      </c>
      <c r="H25" s="41" t="s">
        <v>120</v>
      </c>
    </row>
    <row r="26" spans="1:8" ht="15">
      <c r="A26" s="35">
        <v>23</v>
      </c>
      <c r="B26" s="35">
        <v>3.28</v>
      </c>
      <c r="C26" s="35">
        <v>2626</v>
      </c>
      <c r="D26" s="35" t="s">
        <v>207</v>
      </c>
      <c r="E26" s="35" t="s">
        <v>162</v>
      </c>
      <c r="F26" s="35" t="s">
        <v>273</v>
      </c>
      <c r="G26" s="35" t="s">
        <v>295</v>
      </c>
      <c r="H26" s="45" t="s">
        <v>164</v>
      </c>
    </row>
    <row r="27" spans="1:8" ht="15">
      <c r="A27" s="35">
        <v>24</v>
      </c>
      <c r="B27" s="35">
        <v>3.28</v>
      </c>
      <c r="C27" s="35">
        <v>2627</v>
      </c>
      <c r="D27" s="35" t="s">
        <v>104</v>
      </c>
      <c r="E27" s="35" t="s">
        <v>165</v>
      </c>
      <c r="F27" s="35" t="s">
        <v>166</v>
      </c>
      <c r="G27" s="35" t="s">
        <v>295</v>
      </c>
      <c r="H27" s="45" t="s">
        <v>164</v>
      </c>
    </row>
    <row r="28" spans="1:8" ht="15">
      <c r="A28" s="35">
        <v>25</v>
      </c>
      <c r="B28" s="35">
        <v>3.31</v>
      </c>
      <c r="C28" s="36">
        <v>2167</v>
      </c>
      <c r="D28" s="35" t="s">
        <v>52</v>
      </c>
      <c r="E28" s="35" t="s">
        <v>53</v>
      </c>
      <c r="F28" s="35" t="s">
        <v>54</v>
      </c>
      <c r="G28" s="35" t="s">
        <v>294</v>
      </c>
      <c r="H28" s="42" t="s">
        <v>55</v>
      </c>
    </row>
    <row r="29" spans="1:8" ht="15">
      <c r="A29" s="35">
        <v>26</v>
      </c>
      <c r="B29" s="35">
        <v>3.41</v>
      </c>
      <c r="C29" s="36">
        <v>2031</v>
      </c>
      <c r="D29" s="35" t="s">
        <v>74</v>
      </c>
      <c r="E29" s="35" t="s">
        <v>75</v>
      </c>
      <c r="F29" s="35" t="s">
        <v>76</v>
      </c>
      <c r="G29" s="35" t="s">
        <v>294</v>
      </c>
      <c r="H29" s="46" t="s">
        <v>35</v>
      </c>
    </row>
    <row r="31" spans="1:8" ht="12.75">
      <c r="A31" s="95" t="s">
        <v>327</v>
      </c>
      <c r="B31" s="96"/>
      <c r="C31" s="96"/>
      <c r="D31" s="96"/>
      <c r="E31" s="96"/>
      <c r="F31" s="96"/>
      <c r="G31" s="96"/>
      <c r="H31" s="97"/>
    </row>
    <row r="32" spans="1:8" ht="13.5" thickBot="1">
      <c r="A32" s="92"/>
      <c r="B32" s="93"/>
      <c r="C32" s="93"/>
      <c r="D32" s="93"/>
      <c r="E32" s="93"/>
      <c r="F32" s="93"/>
      <c r="G32" s="93"/>
      <c r="H32" s="98"/>
    </row>
    <row r="33" spans="1:8" ht="15">
      <c r="A33" s="35">
        <v>1</v>
      </c>
      <c r="B33" s="35">
        <v>2.44</v>
      </c>
      <c r="C33" s="35">
        <v>2702</v>
      </c>
      <c r="D33" s="35" t="s">
        <v>214</v>
      </c>
      <c r="E33" s="35" t="s">
        <v>215</v>
      </c>
      <c r="F33" s="35" t="s">
        <v>195</v>
      </c>
      <c r="G33" s="35" t="s">
        <v>295</v>
      </c>
      <c r="H33" s="41" t="s">
        <v>120</v>
      </c>
    </row>
    <row r="34" spans="1:8" ht="15">
      <c r="A34" s="35">
        <v>2</v>
      </c>
      <c r="B34" s="35">
        <v>2.5</v>
      </c>
      <c r="C34" s="35">
        <v>2699</v>
      </c>
      <c r="D34" s="35" t="s">
        <v>207</v>
      </c>
      <c r="E34" s="35" t="s">
        <v>208</v>
      </c>
      <c r="F34" s="35" t="s">
        <v>16</v>
      </c>
      <c r="G34" s="35" t="s">
        <v>295</v>
      </c>
      <c r="H34" s="41" t="s">
        <v>120</v>
      </c>
    </row>
    <row r="35" spans="1:8" ht="15">
      <c r="A35" s="35">
        <v>3</v>
      </c>
      <c r="B35" s="35">
        <v>2.51</v>
      </c>
      <c r="C35" s="35">
        <v>2808</v>
      </c>
      <c r="D35" s="35" t="s">
        <v>92</v>
      </c>
      <c r="E35" s="35" t="s">
        <v>239</v>
      </c>
      <c r="F35" s="35" t="s">
        <v>240</v>
      </c>
      <c r="G35" s="35" t="s">
        <v>295</v>
      </c>
      <c r="H35" s="42" t="s">
        <v>69</v>
      </c>
    </row>
    <row r="36" spans="1:8" ht="15">
      <c r="A36" s="35">
        <v>4</v>
      </c>
      <c r="B36" s="35">
        <v>2.59</v>
      </c>
      <c r="C36" s="35">
        <v>2700</v>
      </c>
      <c r="D36" s="35" t="s">
        <v>188</v>
      </c>
      <c r="E36" s="35" t="s">
        <v>216</v>
      </c>
      <c r="F36" s="35" t="s">
        <v>217</v>
      </c>
      <c r="G36" s="35" t="s">
        <v>295</v>
      </c>
      <c r="H36" s="41" t="s">
        <v>120</v>
      </c>
    </row>
    <row r="37" spans="1:8" ht="15">
      <c r="A37" s="35">
        <v>5</v>
      </c>
      <c r="B37" s="35" t="s">
        <v>326</v>
      </c>
      <c r="C37" s="35">
        <v>2625</v>
      </c>
      <c r="D37" s="35" t="s">
        <v>279</v>
      </c>
      <c r="E37" s="35" t="s">
        <v>280</v>
      </c>
      <c r="F37" s="35" t="s">
        <v>281</v>
      </c>
      <c r="G37" s="35" t="s">
        <v>295</v>
      </c>
      <c r="H37" s="45" t="s">
        <v>164</v>
      </c>
    </row>
    <row r="38" spans="1:8" ht="15">
      <c r="A38" s="35">
        <v>6</v>
      </c>
      <c r="B38" s="35">
        <v>3.08</v>
      </c>
      <c r="C38" s="35">
        <v>2697</v>
      </c>
      <c r="D38" s="35" t="s">
        <v>129</v>
      </c>
      <c r="E38" s="35" t="s">
        <v>130</v>
      </c>
      <c r="F38" s="35" t="s">
        <v>131</v>
      </c>
      <c r="G38" s="35" t="s">
        <v>295</v>
      </c>
      <c r="H38" s="41" t="s">
        <v>120</v>
      </c>
    </row>
    <row r="39" spans="1:8" ht="15">
      <c r="A39" s="35">
        <v>7</v>
      </c>
      <c r="B39" s="35">
        <v>3.11</v>
      </c>
      <c r="C39" s="35">
        <v>2624</v>
      </c>
      <c r="D39" s="35" t="s">
        <v>8</v>
      </c>
      <c r="E39" s="35" t="s">
        <v>277</v>
      </c>
      <c r="F39" s="35" t="s">
        <v>278</v>
      </c>
      <c r="G39" s="35" t="s">
        <v>295</v>
      </c>
      <c r="H39" s="45" t="s">
        <v>164</v>
      </c>
    </row>
    <row r="40" spans="1:8" ht="15">
      <c r="A40" s="35">
        <v>8</v>
      </c>
      <c r="B40" s="35">
        <v>3.13</v>
      </c>
      <c r="C40" s="35">
        <v>2544</v>
      </c>
      <c r="D40" s="35" t="s">
        <v>58</v>
      </c>
      <c r="E40" s="35" t="s">
        <v>59</v>
      </c>
      <c r="F40" s="35" t="s">
        <v>60</v>
      </c>
      <c r="G40" s="35" t="s">
        <v>295</v>
      </c>
      <c r="H40" s="46" t="s">
        <v>35</v>
      </c>
    </row>
    <row r="41" spans="1:8" ht="15">
      <c r="A41" s="35">
        <v>9</v>
      </c>
      <c r="B41" s="35">
        <v>3.17</v>
      </c>
      <c r="C41" s="35">
        <v>2578</v>
      </c>
      <c r="D41" s="35" t="s">
        <v>21</v>
      </c>
      <c r="E41" s="35" t="s">
        <v>90</v>
      </c>
      <c r="F41" s="35" t="s">
        <v>91</v>
      </c>
      <c r="G41" s="35" t="s">
        <v>295</v>
      </c>
      <c r="H41" s="44" t="s">
        <v>3</v>
      </c>
    </row>
    <row r="42" spans="1:8" ht="15">
      <c r="A42" s="35">
        <v>10</v>
      </c>
      <c r="B42" s="35">
        <v>3.28</v>
      </c>
      <c r="C42" s="35">
        <v>2626</v>
      </c>
      <c r="D42" s="35" t="s">
        <v>207</v>
      </c>
      <c r="E42" s="35" t="s">
        <v>162</v>
      </c>
      <c r="F42" s="35" t="s">
        <v>273</v>
      </c>
      <c r="G42" s="35" t="s">
        <v>295</v>
      </c>
      <c r="H42" s="45" t="s">
        <v>164</v>
      </c>
    </row>
    <row r="43" spans="1:8" ht="15">
      <c r="A43" s="35">
        <v>11</v>
      </c>
      <c r="B43" s="35">
        <v>3.28</v>
      </c>
      <c r="C43" s="35">
        <v>2627</v>
      </c>
      <c r="D43" s="35" t="s">
        <v>104</v>
      </c>
      <c r="E43" s="35" t="s">
        <v>165</v>
      </c>
      <c r="F43" s="35" t="s">
        <v>166</v>
      </c>
      <c r="G43" s="35" t="s">
        <v>295</v>
      </c>
      <c r="H43" s="45" t="s">
        <v>164</v>
      </c>
    </row>
    <row r="45" spans="1:8" ht="12.75">
      <c r="A45" s="95" t="s">
        <v>328</v>
      </c>
      <c r="B45" s="96"/>
      <c r="C45" s="96"/>
      <c r="D45" s="96"/>
      <c r="E45" s="96"/>
      <c r="F45" s="96"/>
      <c r="G45" s="96"/>
      <c r="H45" s="97"/>
    </row>
    <row r="46" spans="1:8" ht="13.5" thickBot="1">
      <c r="A46" s="92"/>
      <c r="B46" s="93"/>
      <c r="C46" s="93"/>
      <c r="D46" s="93"/>
      <c r="E46" s="93"/>
      <c r="F46" s="93"/>
      <c r="G46" s="93"/>
      <c r="H46" s="98"/>
    </row>
    <row r="47" spans="1:8" ht="15">
      <c r="A47" s="35">
        <v>1</v>
      </c>
      <c r="B47" s="35">
        <v>2.53</v>
      </c>
      <c r="C47" s="35">
        <v>2169</v>
      </c>
      <c r="D47" s="35" t="s">
        <v>5</v>
      </c>
      <c r="E47" s="35" t="s">
        <v>292</v>
      </c>
      <c r="F47" s="35" t="s">
        <v>293</v>
      </c>
      <c r="G47" s="35" t="s">
        <v>294</v>
      </c>
      <c r="H47" s="43" t="s">
        <v>363</v>
      </c>
    </row>
    <row r="48" spans="1:8" ht="15">
      <c r="A48" s="35">
        <v>2</v>
      </c>
      <c r="B48" s="35">
        <v>2.54</v>
      </c>
      <c r="C48" s="35">
        <v>2060</v>
      </c>
      <c r="D48" s="35" t="s">
        <v>15</v>
      </c>
      <c r="E48" s="35" t="s">
        <v>99</v>
      </c>
      <c r="F48" s="35" t="s">
        <v>100</v>
      </c>
      <c r="G48" s="35" t="s">
        <v>294</v>
      </c>
      <c r="H48" s="44" t="s">
        <v>3</v>
      </c>
    </row>
    <row r="49" spans="1:8" ht="15">
      <c r="A49" s="35">
        <v>3</v>
      </c>
      <c r="B49" s="35">
        <v>2.57</v>
      </c>
      <c r="C49" s="35">
        <v>2185</v>
      </c>
      <c r="D49" s="35" t="s">
        <v>226</v>
      </c>
      <c r="E49" s="35" t="s">
        <v>227</v>
      </c>
      <c r="F49" s="35" t="s">
        <v>228</v>
      </c>
      <c r="G49" s="35" t="s">
        <v>294</v>
      </c>
      <c r="H49" s="41" t="s">
        <v>120</v>
      </c>
    </row>
    <row r="50" spans="1:8" ht="15">
      <c r="A50" s="35">
        <v>4</v>
      </c>
      <c r="B50" s="35">
        <v>2.6</v>
      </c>
      <c r="C50" s="35">
        <v>2138</v>
      </c>
      <c r="D50" s="35" t="s">
        <v>282</v>
      </c>
      <c r="E50" s="35" t="s">
        <v>283</v>
      </c>
      <c r="F50" s="35" t="s">
        <v>284</v>
      </c>
      <c r="G50" s="35" t="s">
        <v>294</v>
      </c>
      <c r="H50" s="45" t="s">
        <v>164</v>
      </c>
    </row>
    <row r="51" spans="1:8" ht="15">
      <c r="A51" s="35">
        <v>5</v>
      </c>
      <c r="B51" s="35">
        <v>3.06</v>
      </c>
      <c r="C51" s="35">
        <v>2074</v>
      </c>
      <c r="D51" s="35" t="s">
        <v>71</v>
      </c>
      <c r="E51" s="35" t="s">
        <v>72</v>
      </c>
      <c r="F51" s="35" t="s">
        <v>73</v>
      </c>
      <c r="G51" s="35" t="s">
        <v>294</v>
      </c>
      <c r="H51" s="44" t="s">
        <v>3</v>
      </c>
    </row>
    <row r="52" spans="1:8" ht="15">
      <c r="A52" s="35">
        <v>6</v>
      </c>
      <c r="B52" s="35">
        <v>3.09</v>
      </c>
      <c r="C52" s="35">
        <v>2069</v>
      </c>
      <c r="D52" s="35" t="s">
        <v>0</v>
      </c>
      <c r="E52" s="35" t="s">
        <v>1</v>
      </c>
      <c r="F52" s="35" t="s">
        <v>2</v>
      </c>
      <c r="G52" s="35" t="s">
        <v>294</v>
      </c>
      <c r="H52" s="44" t="s">
        <v>3</v>
      </c>
    </row>
    <row r="53" spans="1:8" ht="15">
      <c r="A53" s="35">
        <v>7</v>
      </c>
      <c r="B53" s="35">
        <v>3.1</v>
      </c>
      <c r="C53" s="35">
        <v>2211</v>
      </c>
      <c r="D53" s="35" t="s">
        <v>234</v>
      </c>
      <c r="E53" s="35" t="s">
        <v>241</v>
      </c>
      <c r="F53" s="35" t="s">
        <v>242</v>
      </c>
      <c r="G53" s="35" t="s">
        <v>294</v>
      </c>
      <c r="H53" s="42" t="s">
        <v>69</v>
      </c>
    </row>
    <row r="54" spans="1:8" ht="15">
      <c r="A54" s="35">
        <v>8</v>
      </c>
      <c r="B54" s="35">
        <v>3.16</v>
      </c>
      <c r="C54" s="35">
        <v>2188</v>
      </c>
      <c r="D54" s="35" t="s">
        <v>223</v>
      </c>
      <c r="E54" s="35" t="s">
        <v>224</v>
      </c>
      <c r="F54" s="35" t="s">
        <v>225</v>
      </c>
      <c r="G54" s="35" t="s">
        <v>294</v>
      </c>
      <c r="H54" s="41" t="s">
        <v>120</v>
      </c>
    </row>
    <row r="55" spans="1:8" ht="12.75">
      <c r="A55" s="38">
        <v>9</v>
      </c>
      <c r="B55" s="38">
        <v>3.16</v>
      </c>
      <c r="C55" s="38">
        <v>2191</v>
      </c>
      <c r="D55" s="38" t="s">
        <v>15</v>
      </c>
      <c r="E55" s="38" t="s">
        <v>218</v>
      </c>
      <c r="F55" s="38" t="s">
        <v>219</v>
      </c>
      <c r="G55" s="38" t="s">
        <v>294</v>
      </c>
      <c r="H55" s="47" t="s">
        <v>120</v>
      </c>
    </row>
    <row r="56" spans="1:8" ht="15">
      <c r="A56" s="35">
        <v>10</v>
      </c>
      <c r="B56" s="35">
        <v>3.17</v>
      </c>
      <c r="C56" s="35">
        <v>2266</v>
      </c>
      <c r="D56" s="35" t="s">
        <v>243</v>
      </c>
      <c r="E56" s="35" t="s">
        <v>244</v>
      </c>
      <c r="F56" s="35" t="s">
        <v>245</v>
      </c>
      <c r="G56" s="35" t="s">
        <v>294</v>
      </c>
      <c r="H56" s="42" t="s">
        <v>69</v>
      </c>
    </row>
    <row r="57" spans="1:8" ht="15">
      <c r="A57" s="35">
        <v>11</v>
      </c>
      <c r="B57" s="35">
        <v>3.19</v>
      </c>
      <c r="C57" s="35">
        <v>2238</v>
      </c>
      <c r="D57" s="35" t="s">
        <v>246</v>
      </c>
      <c r="E57" s="35" t="s">
        <v>247</v>
      </c>
      <c r="F57" s="35" t="s">
        <v>248</v>
      </c>
      <c r="G57" s="35" t="s">
        <v>294</v>
      </c>
      <c r="H57" s="42" t="s">
        <v>69</v>
      </c>
    </row>
    <row r="58" spans="1:8" ht="15">
      <c r="A58" s="35">
        <v>12</v>
      </c>
      <c r="B58" s="35">
        <v>3.26</v>
      </c>
      <c r="C58" s="35">
        <v>2139</v>
      </c>
      <c r="D58" s="35" t="s">
        <v>270</v>
      </c>
      <c r="E58" s="35" t="s">
        <v>271</v>
      </c>
      <c r="F58" s="35" t="s">
        <v>272</v>
      </c>
      <c r="G58" s="35" t="s">
        <v>294</v>
      </c>
      <c r="H58" s="45" t="s">
        <v>164</v>
      </c>
    </row>
    <row r="59" spans="1:8" ht="15">
      <c r="A59" s="35">
        <v>13</v>
      </c>
      <c r="B59" s="35">
        <v>3.27</v>
      </c>
      <c r="C59" s="35">
        <v>2187</v>
      </c>
      <c r="D59" s="35" t="s">
        <v>220</v>
      </c>
      <c r="E59" s="35" t="s">
        <v>221</v>
      </c>
      <c r="F59" s="35" t="s">
        <v>222</v>
      </c>
      <c r="G59" s="35" t="s">
        <v>294</v>
      </c>
      <c r="H59" s="41" t="s">
        <v>120</v>
      </c>
    </row>
    <row r="60" spans="1:8" ht="15">
      <c r="A60" s="35">
        <v>14</v>
      </c>
      <c r="B60" s="35">
        <v>3.31</v>
      </c>
      <c r="C60" s="35">
        <v>2167</v>
      </c>
      <c r="D60" s="35" t="s">
        <v>52</v>
      </c>
      <c r="E60" s="35" t="s">
        <v>53</v>
      </c>
      <c r="F60" s="35" t="s">
        <v>54</v>
      </c>
      <c r="G60" s="35" t="s">
        <v>294</v>
      </c>
      <c r="H60" s="42" t="s">
        <v>55</v>
      </c>
    </row>
    <row r="61" spans="1:8" ht="15">
      <c r="A61" s="35">
        <v>15</v>
      </c>
      <c r="B61" s="35">
        <v>3.41</v>
      </c>
      <c r="C61" s="35">
        <v>2031</v>
      </c>
      <c r="D61" s="35" t="s">
        <v>74</v>
      </c>
      <c r="E61" s="35" t="s">
        <v>75</v>
      </c>
      <c r="F61" s="35" t="s">
        <v>76</v>
      </c>
      <c r="G61" s="35" t="s">
        <v>294</v>
      </c>
      <c r="H61" s="46" t="s">
        <v>35</v>
      </c>
    </row>
  </sheetData>
  <sheetProtection/>
  <mergeCells count="4">
    <mergeCell ref="A1:H2"/>
    <mergeCell ref="A31:H32"/>
    <mergeCell ref="A45:H46"/>
    <mergeCell ref="J5:L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2" width="8.7109375" style="0" bestFit="1" customWidth="1"/>
    <col min="3" max="3" width="8.8515625" style="0" bestFit="1" customWidth="1"/>
    <col min="4" max="4" width="9.8515625" style="0" bestFit="1" customWidth="1"/>
    <col min="5" max="5" width="23.8515625" style="0" bestFit="1" customWidth="1"/>
    <col min="6" max="6" width="10.140625" style="0" bestFit="1" customWidth="1"/>
    <col min="7" max="7" width="5.140625" style="0" bestFit="1" customWidth="1"/>
    <col min="8" max="8" width="22.140625" style="0" bestFit="1" customWidth="1"/>
  </cols>
  <sheetData>
    <row r="1" spans="1:9" ht="12.75">
      <c r="A1" s="99" t="s">
        <v>329</v>
      </c>
      <c r="B1" s="100"/>
      <c r="C1" s="100"/>
      <c r="D1" s="100"/>
      <c r="E1" s="100"/>
      <c r="F1" s="100"/>
      <c r="G1" s="100"/>
      <c r="H1" s="101"/>
      <c r="I1" s="48"/>
    </row>
    <row r="2" spans="1:9" ht="13.5" thickBot="1">
      <c r="A2" s="102"/>
      <c r="B2" s="103"/>
      <c r="C2" s="103"/>
      <c r="D2" s="103"/>
      <c r="E2" s="103"/>
      <c r="F2" s="103"/>
      <c r="G2" s="103"/>
      <c r="H2" s="104"/>
      <c r="I2" s="48"/>
    </row>
    <row r="3" spans="1:9" ht="15.75">
      <c r="A3" s="49" t="s">
        <v>297</v>
      </c>
      <c r="B3" s="49" t="s">
        <v>298</v>
      </c>
      <c r="C3" s="49" t="s">
        <v>299</v>
      </c>
      <c r="D3" s="49" t="s">
        <v>301</v>
      </c>
      <c r="E3" s="49" t="s">
        <v>302</v>
      </c>
      <c r="F3" s="49" t="s">
        <v>303</v>
      </c>
      <c r="G3" s="49" t="s">
        <v>304</v>
      </c>
      <c r="H3" s="52" t="s">
        <v>305</v>
      </c>
      <c r="I3" s="51"/>
    </row>
    <row r="5" spans="1:8" ht="12.75">
      <c r="A5" s="38">
        <v>1</v>
      </c>
      <c r="B5" s="38">
        <v>24.27</v>
      </c>
      <c r="C5" s="38" t="s">
        <v>335</v>
      </c>
      <c r="D5" s="38" t="s">
        <v>336</v>
      </c>
      <c r="E5" s="38" t="s">
        <v>28</v>
      </c>
      <c r="F5" s="38" t="s">
        <v>337</v>
      </c>
      <c r="G5" s="38" t="s">
        <v>295</v>
      </c>
      <c r="H5" s="38" t="s">
        <v>20</v>
      </c>
    </row>
    <row r="6" spans="1:8" ht="15">
      <c r="A6" s="38">
        <v>2</v>
      </c>
      <c r="B6" s="38">
        <v>25.41</v>
      </c>
      <c r="C6" s="50" t="s">
        <v>330</v>
      </c>
      <c r="D6" s="38" t="s">
        <v>331</v>
      </c>
      <c r="E6" s="38" t="s">
        <v>332</v>
      </c>
      <c r="F6" s="38" t="s">
        <v>333</v>
      </c>
      <c r="G6" s="38" t="s">
        <v>295</v>
      </c>
      <c r="H6" s="38" t="s">
        <v>334</v>
      </c>
    </row>
    <row r="7" spans="1:8" ht="12.75">
      <c r="A7" s="38">
        <v>3</v>
      </c>
      <c r="B7" s="38">
        <v>27.25</v>
      </c>
      <c r="C7" s="38" t="s">
        <v>347</v>
      </c>
      <c r="D7" s="38" t="s">
        <v>348</v>
      </c>
      <c r="E7" s="38" t="s">
        <v>349</v>
      </c>
      <c r="F7" s="38" t="s">
        <v>350</v>
      </c>
      <c r="G7" s="38" t="s">
        <v>295</v>
      </c>
      <c r="H7" s="38" t="s">
        <v>346</v>
      </c>
    </row>
    <row r="8" spans="1:8" ht="12.75">
      <c r="A8" s="38">
        <v>4</v>
      </c>
      <c r="B8" s="38">
        <v>29.03</v>
      </c>
      <c r="C8" s="38" t="s">
        <v>338</v>
      </c>
      <c r="D8" s="38" t="s">
        <v>339</v>
      </c>
      <c r="E8" s="38" t="s">
        <v>340</v>
      </c>
      <c r="F8" s="38" t="s">
        <v>341</v>
      </c>
      <c r="G8" s="38" t="s">
        <v>294</v>
      </c>
      <c r="H8" s="38" t="s">
        <v>342</v>
      </c>
    </row>
    <row r="9" spans="1:8" ht="12.75">
      <c r="A9" s="38">
        <v>5</v>
      </c>
      <c r="B9" s="38">
        <v>30.57</v>
      </c>
      <c r="C9" s="38" t="s">
        <v>343</v>
      </c>
      <c r="D9" s="38" t="s">
        <v>30</v>
      </c>
      <c r="E9" s="38" t="s">
        <v>344</v>
      </c>
      <c r="F9" s="38" t="s">
        <v>345</v>
      </c>
      <c r="G9" s="38" t="s">
        <v>294</v>
      </c>
      <c r="H9" s="38" t="s">
        <v>346</v>
      </c>
    </row>
    <row r="10" spans="1:8" ht="12.75">
      <c r="A10" s="38">
        <v>6</v>
      </c>
      <c r="B10" s="38">
        <v>32.21</v>
      </c>
      <c r="C10" s="38" t="s">
        <v>355</v>
      </c>
      <c r="D10" s="38" t="s">
        <v>356</v>
      </c>
      <c r="E10" s="38" t="s">
        <v>357</v>
      </c>
      <c r="F10" s="38" t="s">
        <v>358</v>
      </c>
      <c r="G10" s="38" t="s">
        <v>294</v>
      </c>
      <c r="H10" s="38" t="s">
        <v>69</v>
      </c>
    </row>
    <row r="11" spans="1:8" ht="12.75">
      <c r="A11" s="38">
        <v>7</v>
      </c>
      <c r="B11" s="38">
        <v>34.12</v>
      </c>
      <c r="C11" s="38" t="s">
        <v>351</v>
      </c>
      <c r="D11" s="38" t="s">
        <v>352</v>
      </c>
      <c r="E11" s="38" t="s">
        <v>353</v>
      </c>
      <c r="F11" s="38" t="s">
        <v>354</v>
      </c>
      <c r="G11" s="38" t="s">
        <v>294</v>
      </c>
      <c r="H11" s="38" t="s">
        <v>95</v>
      </c>
    </row>
  </sheetData>
  <sheetProtection/>
  <mergeCells count="1">
    <mergeCell ref="A1: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FAA</cp:lastModifiedBy>
  <cp:lastPrinted>2015-01-19T13:55:05Z</cp:lastPrinted>
  <dcterms:created xsi:type="dcterms:W3CDTF">2015-01-17T14:20:11Z</dcterms:created>
  <dcterms:modified xsi:type="dcterms:W3CDTF">2015-07-13T18:37:27Z</dcterms:modified>
  <cp:category/>
  <cp:version/>
  <cp:contentType/>
  <cp:contentStatus/>
</cp:coreProperties>
</file>